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style7.xml" ContentType="application/vnd.ms-office.chartstyle+xml"/>
  <Override PartName="/xl/charts/colors7.xml" ContentType="application/vnd.ms-office.chartcolorstyle+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style8.xml" ContentType="application/vnd.ms-office.chartstyle+xml"/>
  <Override PartName="/xl/charts/colors8.xml" ContentType="application/vnd.ms-office.chartcolorstyle+xml"/>
  <Override PartName="/xl/charts/chart30.xml" ContentType="application/vnd.openxmlformats-officedocument.drawingml.chart+xml"/>
  <Override PartName="/xl/charts/style9.xml" ContentType="application/vnd.ms-office.chartstyle+xml"/>
  <Override PartName="/xl/charts/colors9.xml" ContentType="application/vnd.ms-office.chartcolorstyle+xml"/>
  <Override PartName="/xl/charts/chart31.xml" ContentType="application/vnd.openxmlformats-officedocument.drawingml.chart+xml"/>
  <Override PartName="/xl/charts/style10.xml" ContentType="application/vnd.ms-office.chartstyle+xml"/>
  <Override PartName="/xl/charts/colors10.xml" ContentType="application/vnd.ms-office.chartcolorstyle+xml"/>
  <Override PartName="/xl/charts/chart32.xml" ContentType="application/vnd.openxmlformats-officedocument.drawingml.chart+xml"/>
  <Override PartName="/xl/charts/style11.xml" ContentType="application/vnd.ms-office.chartstyle+xml"/>
  <Override PartName="/xl/charts/colors11.xml" ContentType="application/vnd.ms-office.chartcolorstyle+xml"/>
  <Override PartName="/xl/charts/chart33.xml" ContentType="application/vnd.openxmlformats-officedocument.drawingml.chart+xml"/>
  <Override PartName="/xl/charts/style12.xml" ContentType="application/vnd.ms-office.chartstyle+xml"/>
  <Override PartName="/xl/charts/colors12.xml" ContentType="application/vnd.ms-office.chartcolorstyle+xml"/>
  <Override PartName="/xl/charts/chart34.xml" ContentType="application/vnd.openxmlformats-officedocument.drawingml.chart+xml"/>
  <Override PartName="/xl/charts/style13.xml" ContentType="application/vnd.ms-office.chartstyle+xml"/>
  <Override PartName="/xl/charts/colors13.xml" ContentType="application/vnd.ms-office.chartcolorstyle+xml"/>
  <Override PartName="/xl/charts/chart35.xml" ContentType="application/vnd.openxmlformats-officedocument.drawingml.chart+xml"/>
  <Override PartName="/xl/charts/style14.xml" ContentType="application/vnd.ms-office.chartstyle+xml"/>
  <Override PartName="/xl/charts/colors14.xml" ContentType="application/vnd.ms-office.chartcolorstyle+xml"/>
  <Override PartName="/xl/charts/chart36.xml" ContentType="application/vnd.openxmlformats-officedocument.drawingml.chart+xml"/>
  <Override PartName="/xl/charts/style15.xml" ContentType="application/vnd.ms-office.chartstyle+xml"/>
  <Override PartName="/xl/charts/colors15.xml" ContentType="application/vnd.ms-office.chartcolorstyle+xml"/>
  <Override PartName="/xl/charts/chart37.xml" ContentType="application/vnd.openxmlformats-officedocument.drawingml.chart+xml"/>
  <Override PartName="/xl/charts/style16.xml" ContentType="application/vnd.ms-office.chartstyle+xml"/>
  <Override PartName="/xl/charts/colors16.xml" ContentType="application/vnd.ms-office.chartcolorstyle+xml"/>
  <Override PartName="/xl/charts/chart38.xml" ContentType="application/vnd.openxmlformats-officedocument.drawingml.chart+xml"/>
  <Override PartName="/xl/charts/style17.xml" ContentType="application/vnd.ms-office.chartstyle+xml"/>
  <Override PartName="/xl/charts/colors17.xml" ContentType="application/vnd.ms-office.chartcolorstyle+xml"/>
  <Override PartName="/xl/charts/chart39.xml" ContentType="application/vnd.openxmlformats-officedocument.drawingml.chart+xml"/>
  <Override PartName="/xl/charts/style18.xml" ContentType="application/vnd.ms-office.chartstyle+xml"/>
  <Override PartName="/xl/charts/colors18.xml" ContentType="application/vnd.ms-office.chartcolorstyle+xml"/>
  <Override PartName="/xl/charts/chart40.xml" ContentType="application/vnd.openxmlformats-officedocument.drawingml.chart+xml"/>
  <Override PartName="/xl/charts/style19.xml" ContentType="application/vnd.ms-office.chartstyle+xml"/>
  <Override PartName="/xl/charts/colors19.xml" ContentType="application/vnd.ms-office.chartcolorstyle+xml"/>
  <Override PartName="/xl/charts/chart41.xml" ContentType="application/vnd.openxmlformats-officedocument.drawingml.chart+xml"/>
  <Override PartName="/xl/charts/style20.xml" ContentType="application/vnd.ms-office.chartstyle+xml"/>
  <Override PartName="/xl/charts/colors20.xml" ContentType="application/vnd.ms-office.chartcolorstyle+xml"/>
  <Override PartName="/xl/charts/chart42.xml" ContentType="application/vnd.openxmlformats-officedocument.drawingml.chart+xml"/>
  <Override PartName="/xl/charts/style21.xml" ContentType="application/vnd.ms-office.chartstyle+xml"/>
  <Override PartName="/xl/charts/colors21.xml" ContentType="application/vnd.ms-office.chartcolorstyle+xml"/>
  <Override PartName="/xl/charts/chart43.xml" ContentType="application/vnd.openxmlformats-officedocument.drawingml.chart+xml"/>
  <Override PartName="/xl/charts/style22.xml" ContentType="application/vnd.ms-office.chartstyle+xml"/>
  <Override PartName="/xl/charts/colors2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3"/>
  <workbookPr defaultThemeVersion="166925"/>
  <mc:AlternateContent xmlns:mc="http://schemas.openxmlformats.org/markup-compatibility/2006">
    <mc:Choice Requires="x15">
      <x15ac:absPath xmlns:x15ac="http://schemas.microsoft.com/office/spreadsheetml/2010/11/ac" url="/Users/elliottrogers/Documents/WORK/LSHTM/Coronavirus/Options/"/>
    </mc:Choice>
  </mc:AlternateContent>
  <xr:revisionPtr revIDLastSave="0" documentId="13_ncr:1_{22AAE7AC-8D78-9042-BD3B-6AA271EDF72C}" xr6:coauthVersionLast="45" xr6:coauthVersionMax="45" xr10:uidLastSave="{00000000-0000-0000-0000-000000000000}"/>
  <bookViews>
    <workbookView xWindow="0" yWindow="460" windowWidth="28800" windowHeight="17540" activeTab="2" xr2:uid="{2EB531D0-355C-6F4C-8736-30483C56D117}"/>
  </bookViews>
  <sheets>
    <sheet name="Introduction" sheetId="6" r:id="rId1"/>
    <sheet name="Coding" sheetId="5" r:id="rId2"/>
    <sheet name="Reporting" sheetId="19" r:id="rId3"/>
    <sheet name="Response_1" sheetId="1" r:id="rId4"/>
    <sheet name="Response_2" sheetId="7" r:id="rId5"/>
    <sheet name="Response_3" sheetId="12" r:id="rId6"/>
    <sheet name="Response_4" sheetId="13" r:id="rId7"/>
    <sheet name="Response_5" sheetId="11" r:id="rId8"/>
    <sheet name="Response_6" sheetId="10" r:id="rId9"/>
    <sheet name="Response_7" sheetId="8" r:id="rId10"/>
    <sheet name="Response_8" sheetId="14" r:id="rId11"/>
    <sheet name="Response_X" sheetId="15" r:id="rId12"/>
    <sheet name="Validation (list of options)" sheetId="2"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7" i="15" l="1"/>
  <c r="F34" i="15"/>
  <c r="F37" i="14"/>
  <c r="F34" i="14"/>
  <c r="F37" i="8"/>
  <c r="F34" i="8"/>
  <c r="F37" i="10"/>
  <c r="F34" i="10"/>
  <c r="F37" i="11"/>
  <c r="F34" i="11"/>
  <c r="F37" i="13"/>
  <c r="F34" i="13"/>
  <c r="F37" i="12"/>
  <c r="F34" i="12"/>
  <c r="F37" i="7"/>
  <c r="F34" i="7"/>
  <c r="F37" i="1" l="1"/>
  <c r="F34" i="1"/>
  <c r="BZ8" i="5"/>
  <c r="AL9" i="5"/>
  <c r="J8" i="5"/>
  <c r="AC4" i="5"/>
  <c r="BY6" i="5"/>
  <c r="AH5" i="5"/>
  <c r="DJ10" i="5"/>
  <c r="Y8" i="5"/>
  <c r="E7" i="5"/>
  <c r="BL6" i="5"/>
  <c r="CE8" i="5"/>
  <c r="DJ5" i="5"/>
  <c r="CH5" i="5"/>
  <c r="CL6" i="5"/>
  <c r="BV9" i="5"/>
  <c r="DD8" i="5"/>
  <c r="U9" i="5"/>
  <c r="V5" i="5"/>
  <c r="AG8" i="5"/>
  <c r="Q8" i="5"/>
  <c r="AG7" i="5"/>
  <c r="V6" i="5"/>
  <c r="W9" i="5"/>
  <c r="CW7" i="5"/>
  <c r="K7" i="5"/>
  <c r="Z7" i="5"/>
  <c r="BX4" i="5"/>
  <c r="D3" i="5"/>
  <c r="BJ8" i="5"/>
  <c r="H3" i="5"/>
  <c r="CO8" i="5"/>
  <c r="CI6" i="5"/>
  <c r="BL5" i="5"/>
  <c r="AJ5" i="5"/>
  <c r="O4" i="5"/>
  <c r="DM10" i="5"/>
  <c r="CS8" i="5"/>
  <c r="CC10" i="5"/>
  <c r="BB7" i="5"/>
  <c r="BT7" i="5"/>
  <c r="AF5" i="5"/>
  <c r="BE10" i="5"/>
  <c r="AI7" i="5"/>
  <c r="BP4" i="5"/>
  <c r="BV7" i="5"/>
  <c r="DB8" i="5"/>
  <c r="AU10" i="5"/>
  <c r="CT9" i="5"/>
  <c r="CT10" i="5"/>
  <c r="M10" i="5"/>
  <c r="AV8" i="5"/>
  <c r="BA6" i="5"/>
  <c r="AV10" i="5"/>
  <c r="CM9" i="5"/>
  <c r="CH9" i="5"/>
  <c r="CW6" i="5"/>
  <c r="BW10" i="5"/>
  <c r="CG8" i="5"/>
  <c r="Q9" i="5"/>
  <c r="DD5" i="5"/>
  <c r="O8" i="5"/>
  <c r="AR9" i="5"/>
  <c r="CC4" i="5"/>
  <c r="DE10" i="5"/>
  <c r="AU6" i="5"/>
  <c r="CF6" i="5"/>
  <c r="BH9" i="5"/>
  <c r="AE7" i="5"/>
  <c r="D6" i="5"/>
  <c r="CD10" i="5"/>
  <c r="X10" i="5"/>
  <c r="AY7" i="5"/>
  <c r="DI8" i="5"/>
  <c r="DH7" i="5"/>
  <c r="CQ4" i="5"/>
  <c r="AO10" i="5"/>
  <c r="CN4" i="5"/>
  <c r="CI7" i="5"/>
  <c r="DA4" i="5"/>
  <c r="AD7" i="5"/>
  <c r="AC5" i="5"/>
  <c r="M5" i="5"/>
  <c r="CM10" i="5"/>
  <c r="AF9" i="5"/>
  <c r="AT6" i="5"/>
  <c r="AW4" i="5"/>
  <c r="L9" i="5"/>
  <c r="E6" i="5"/>
  <c r="CC6" i="5"/>
  <c r="Z3" i="5"/>
  <c r="I4" i="5"/>
  <c r="CS9" i="5"/>
  <c r="CK10" i="5"/>
  <c r="AV9" i="5"/>
  <c r="CC8" i="5"/>
  <c r="AT7" i="5"/>
  <c r="L7" i="5"/>
  <c r="BP9" i="5"/>
  <c r="BR8" i="5"/>
  <c r="DE5" i="5"/>
  <c r="BJ5" i="5"/>
  <c r="BT5" i="5"/>
  <c r="AY6" i="5"/>
  <c r="J6" i="5"/>
  <c r="AN5" i="5"/>
  <c r="AS10" i="5"/>
  <c r="BN8" i="5"/>
  <c r="AU7" i="5"/>
  <c r="CY7" i="5"/>
  <c r="DL8" i="5"/>
  <c r="AM8" i="5"/>
  <c r="BJ3" i="5"/>
  <c r="Q4" i="5"/>
  <c r="CP10" i="5"/>
  <c r="CJ6" i="5"/>
  <c r="BJ7" i="5"/>
  <c r="CA7" i="5"/>
  <c r="DB9" i="5"/>
  <c r="CK3" i="5"/>
  <c r="BY8" i="5"/>
  <c r="C6" i="5"/>
  <c r="S4" i="5"/>
  <c r="DL10" i="5"/>
  <c r="CE10" i="5"/>
  <c r="DL7" i="5"/>
  <c r="DH5" i="5"/>
  <c r="CX8" i="5"/>
  <c r="CX9" i="5"/>
  <c r="CU4" i="5"/>
  <c r="DE8" i="5"/>
  <c r="CK4" i="5"/>
  <c r="DB5" i="5"/>
  <c r="CL9" i="5"/>
  <c r="BJ9" i="5"/>
  <c r="BA8" i="5"/>
  <c r="BI6" i="5"/>
  <c r="AO4" i="5"/>
  <c r="AE3" i="5"/>
  <c r="DG6" i="5"/>
  <c r="Q3" i="5"/>
  <c r="W7" i="5"/>
  <c r="R8" i="5"/>
  <c r="M8" i="5"/>
  <c r="DL3" i="5"/>
  <c r="AH10" i="5"/>
  <c r="BQ10" i="5"/>
  <c r="CF10" i="5"/>
  <c r="AX3" i="5"/>
  <c r="BY4" i="5"/>
  <c r="K8" i="5"/>
  <c r="J10" i="5"/>
  <c r="AY4" i="5"/>
  <c r="AF7" i="5"/>
  <c r="DF5" i="5"/>
  <c r="BY9" i="5"/>
  <c r="AI8" i="5"/>
  <c r="BT8" i="5"/>
  <c r="AH7" i="5"/>
  <c r="CN6" i="5"/>
  <c r="AA9" i="5"/>
  <c r="C10" i="5"/>
  <c r="AD4" i="5"/>
  <c r="BS4" i="5"/>
  <c r="CL5" i="5"/>
  <c r="BG10" i="5"/>
  <c r="AX5" i="5"/>
  <c r="CN5" i="5"/>
  <c r="BM8" i="5"/>
  <c r="AI6" i="5"/>
  <c r="AE6" i="5"/>
  <c r="Q7" i="5"/>
  <c r="AX10" i="5"/>
  <c r="O7" i="5"/>
  <c r="DI7" i="5"/>
  <c r="H9" i="5"/>
  <c r="BH10" i="5"/>
  <c r="BC8" i="5"/>
  <c r="CP7" i="5"/>
  <c r="BE5" i="5"/>
  <c r="DJ6" i="5"/>
  <c r="CT6" i="5"/>
  <c r="AW6" i="5"/>
  <c r="CA9" i="5"/>
  <c r="AH3" i="5"/>
  <c r="N5" i="5"/>
  <c r="AI9" i="5"/>
  <c r="CK7" i="5"/>
  <c r="CC3" i="5"/>
  <c r="S5" i="5"/>
  <c r="AI4" i="5"/>
  <c r="DI10" i="5"/>
  <c r="CW10" i="5"/>
  <c r="BV8" i="5"/>
  <c r="CP8" i="5"/>
  <c r="D9" i="5"/>
  <c r="AA5" i="5"/>
  <c r="N9" i="5"/>
  <c r="BE8" i="5"/>
  <c r="AZ9" i="5"/>
  <c r="DL6" i="5"/>
  <c r="CB7" i="5"/>
  <c r="AY9" i="5"/>
  <c r="CS5" i="5"/>
  <c r="BZ6" i="5"/>
  <c r="DL5" i="5"/>
  <c r="BC5" i="5"/>
  <c r="W10" i="5"/>
  <c r="DK6" i="5"/>
  <c r="AO8" i="5"/>
  <c r="BF10" i="5"/>
  <c r="CJ4" i="5"/>
  <c r="BD5" i="5"/>
  <c r="CH6" i="5"/>
  <c r="AD9" i="5"/>
  <c r="AI3" i="5"/>
  <c r="AB10" i="5"/>
  <c r="CM4" i="5"/>
  <c r="CH3" i="5"/>
  <c r="BR3" i="5"/>
  <c r="BG5" i="5"/>
  <c r="DA3" i="5"/>
  <c r="BI4" i="5"/>
  <c r="AN9" i="5"/>
  <c r="AY3" i="5"/>
  <c r="BI10" i="5"/>
  <c r="AW7" i="5"/>
  <c r="V7" i="5"/>
  <c r="BE3" i="5"/>
  <c r="AD3" i="5"/>
  <c r="V4" i="5"/>
  <c r="CF4" i="5"/>
  <c r="CH10" i="5"/>
  <c r="BD10" i="5"/>
  <c r="AR10" i="5"/>
  <c r="BL4" i="5"/>
  <c r="AS5" i="5"/>
  <c r="CO4" i="5"/>
  <c r="K10" i="5"/>
  <c r="DK10" i="5"/>
  <c r="BO5" i="5"/>
  <c r="BW8" i="5"/>
  <c r="D8" i="5"/>
  <c r="CP6" i="5"/>
  <c r="S9" i="5"/>
  <c r="CW9" i="5"/>
  <c r="CD3" i="5"/>
  <c r="DG10" i="5"/>
  <c r="AF3" i="5"/>
  <c r="CI10" i="5"/>
  <c r="CM6" i="5"/>
  <c r="AO6" i="5"/>
  <c r="CT5" i="5"/>
  <c r="DB10" i="5"/>
  <c r="R4" i="5"/>
  <c r="M3" i="5"/>
  <c r="AX4" i="5"/>
  <c r="AN7" i="5"/>
  <c r="AM6" i="5"/>
  <c r="E9" i="5"/>
  <c r="BX7" i="5"/>
  <c r="BE4" i="5"/>
  <c r="AJ6" i="5"/>
  <c r="CV6" i="5"/>
  <c r="AS9" i="5"/>
  <c r="AV5" i="5"/>
  <c r="CR4" i="5"/>
  <c r="AE9" i="5"/>
  <c r="H8" i="5"/>
  <c r="CF9" i="5"/>
  <c r="BP6" i="5"/>
  <c r="CE5" i="5"/>
  <c r="Q5" i="5"/>
  <c r="B3" i="5"/>
  <c r="BS7" i="5"/>
  <c r="DH4" i="5"/>
  <c r="AK8" i="5"/>
  <c r="AK4" i="5"/>
  <c r="CO6" i="5"/>
  <c r="AA6" i="5"/>
  <c r="AD8" i="5"/>
  <c r="CV7" i="5"/>
  <c r="AZ7" i="5"/>
  <c r="CL3" i="5"/>
  <c r="DG7" i="5"/>
  <c r="BZ7" i="5"/>
  <c r="V9" i="5"/>
  <c r="R9" i="5"/>
  <c r="AF10" i="5"/>
  <c r="DL9" i="5"/>
  <c r="U3" i="5"/>
  <c r="BF7" i="5"/>
  <c r="AP9" i="5"/>
  <c r="CI9" i="5"/>
  <c r="BF3" i="5"/>
  <c r="C4" i="5"/>
  <c r="AH4" i="5"/>
  <c r="CZ7" i="5"/>
  <c r="H10" i="5"/>
  <c r="G5" i="5"/>
  <c r="BS8" i="5"/>
  <c r="AZ10" i="5"/>
  <c r="F9" i="5"/>
  <c r="P6" i="5"/>
  <c r="D7" i="5"/>
  <c r="CQ8" i="5"/>
  <c r="E5" i="5"/>
  <c r="DH3" i="5"/>
  <c r="BM4" i="5"/>
  <c r="CT4" i="5"/>
  <c r="DF7" i="5"/>
  <c r="BJ4" i="5"/>
  <c r="Y6" i="5"/>
  <c r="DM5" i="5"/>
  <c r="CO7" i="5"/>
  <c r="V3" i="5"/>
  <c r="C8" i="5"/>
  <c r="AJ7" i="5"/>
  <c r="AP5" i="5"/>
  <c r="BP5" i="5"/>
  <c r="X7" i="5"/>
  <c r="DA5" i="5"/>
  <c r="J7" i="5"/>
  <c r="T3" i="5"/>
  <c r="CP3" i="5"/>
  <c r="DG8" i="5"/>
  <c r="AJ10" i="5"/>
  <c r="U4" i="5"/>
  <c r="F6" i="5"/>
  <c r="CV8" i="5"/>
  <c r="CG9" i="5"/>
  <c r="BW9" i="5"/>
  <c r="CM8" i="5"/>
  <c r="CR3" i="5"/>
  <c r="DE4" i="5"/>
  <c r="O5" i="5"/>
  <c r="DE7" i="5"/>
  <c r="CV5" i="5"/>
  <c r="Z5" i="5"/>
  <c r="CB8" i="5"/>
  <c r="G7" i="5"/>
  <c r="DJ8" i="5"/>
  <c r="AW8" i="5"/>
  <c r="R5" i="5"/>
  <c r="AU9" i="5"/>
  <c r="CJ10" i="5"/>
  <c r="BJ6" i="5"/>
  <c r="CD8" i="5"/>
  <c r="F3" i="5"/>
  <c r="CZ4" i="5"/>
  <c r="BK9" i="5"/>
  <c r="AB5" i="5"/>
  <c r="BT9" i="5"/>
  <c r="V8" i="5"/>
  <c r="BG4" i="5"/>
  <c r="BV4" i="5"/>
  <c r="CY6" i="5"/>
  <c r="CU8" i="5"/>
  <c r="G10" i="5"/>
  <c r="AX7" i="5"/>
  <c r="AG9" i="5"/>
  <c r="AV7" i="5"/>
  <c r="CD9" i="5"/>
  <c r="CU7" i="5"/>
  <c r="BM9" i="5"/>
  <c r="DA10" i="5"/>
  <c r="DH6" i="5"/>
  <c r="CO9" i="5"/>
  <c r="CO10" i="5"/>
  <c r="AH9" i="5"/>
  <c r="Y9" i="5"/>
  <c r="AS3" i="5"/>
  <c r="G8" i="5"/>
  <c r="BN4" i="5"/>
  <c r="DH10" i="5"/>
  <c r="U7" i="5"/>
  <c r="T10" i="5"/>
  <c r="I10" i="5"/>
  <c r="AD10" i="5"/>
  <c r="BD9" i="5"/>
  <c r="BU4" i="5"/>
  <c r="AP3" i="5"/>
  <c r="CG7" i="5"/>
  <c r="CZ6" i="5"/>
  <c r="CT8" i="5"/>
  <c r="BK10" i="5"/>
  <c r="I8" i="5"/>
  <c r="C9" i="5"/>
  <c r="AU3" i="5"/>
  <c r="AZ6" i="5"/>
  <c r="Y4" i="5"/>
  <c r="BG7" i="5"/>
  <c r="DM8" i="5"/>
  <c r="S7" i="5"/>
  <c r="AK6" i="5"/>
  <c r="AX9" i="5"/>
  <c r="DJ4" i="5"/>
  <c r="B9" i="5"/>
  <c r="CK5" i="5"/>
  <c r="CR8" i="5"/>
  <c r="BF9" i="5"/>
  <c r="BM10" i="5"/>
  <c r="DG9" i="5"/>
  <c r="CU6" i="5"/>
  <c r="O3" i="5"/>
  <c r="AP6" i="5"/>
  <c r="AN6" i="5"/>
  <c r="K5" i="5"/>
  <c r="CX7" i="5"/>
  <c r="AL4" i="5"/>
  <c r="CF3" i="5"/>
  <c r="W5" i="5"/>
  <c r="AB4" i="5"/>
  <c r="CJ9" i="5"/>
  <c r="CT7" i="5"/>
  <c r="B8" i="5"/>
  <c r="BQ4" i="5"/>
  <c r="AM4" i="5"/>
  <c r="AN3" i="5"/>
  <c r="AL10" i="5"/>
  <c r="Z9" i="5"/>
  <c r="D4" i="5"/>
  <c r="DM3" i="5"/>
  <c r="BS5" i="5"/>
  <c r="BT6" i="5"/>
  <c r="AG4" i="5"/>
  <c r="BA4" i="5"/>
  <c r="CS4" i="5"/>
  <c r="CR6" i="5"/>
  <c r="BH6" i="5"/>
  <c r="AX8" i="5"/>
  <c r="CO5" i="5"/>
  <c r="AT4" i="5"/>
  <c r="D5" i="5"/>
  <c r="DD6" i="5"/>
  <c r="U5" i="5"/>
  <c r="CY10" i="5"/>
  <c r="CM7" i="5"/>
  <c r="CB3" i="5"/>
  <c r="BZ4" i="5"/>
  <c r="BW6" i="5"/>
  <c r="CV3" i="5"/>
  <c r="BI3" i="5"/>
  <c r="AC8" i="5"/>
  <c r="DL4" i="5"/>
  <c r="BS3" i="5"/>
  <c r="BI5" i="5"/>
  <c r="L4" i="5"/>
  <c r="BX3" i="5"/>
  <c r="B5" i="5"/>
  <c r="AL3" i="5"/>
  <c r="AU5" i="5"/>
  <c r="Q10" i="5"/>
  <c r="BM6" i="5"/>
  <c r="AP7" i="5"/>
  <c r="B7" i="5"/>
  <c r="CG4" i="5"/>
  <c r="BA9" i="5"/>
  <c r="CX5" i="5"/>
  <c r="U6" i="5"/>
  <c r="AR8" i="5"/>
  <c r="CU10" i="5"/>
  <c r="BE6" i="5"/>
  <c r="CL10" i="5"/>
  <c r="BL3" i="5"/>
  <c r="DA9" i="5"/>
  <c r="BU7" i="5"/>
  <c r="AE8" i="5"/>
  <c r="AT8" i="5"/>
  <c r="AK10" i="5"/>
  <c r="CX4" i="5"/>
  <c r="CC7" i="5"/>
  <c r="DE6" i="5"/>
  <c r="BP3" i="5"/>
  <c r="CF7" i="5"/>
  <c r="CQ7" i="5"/>
  <c r="BZ9" i="5"/>
  <c r="CG6" i="5"/>
  <c r="BB6" i="5"/>
  <c r="DC10" i="5"/>
  <c r="R7" i="5"/>
  <c r="B6" i="5"/>
  <c r="BN5" i="5"/>
  <c r="AZ8" i="5"/>
  <c r="J9" i="5"/>
  <c r="BA10" i="5"/>
  <c r="DK7" i="5"/>
  <c r="AV6" i="5"/>
  <c r="AW10" i="5"/>
  <c r="N3" i="5"/>
  <c r="AQ8" i="5"/>
  <c r="BU5" i="5"/>
  <c r="K4" i="5"/>
  <c r="BR7" i="5"/>
  <c r="BM7" i="5"/>
  <c r="BR9" i="5"/>
  <c r="BX10" i="5"/>
  <c r="BQ8" i="5"/>
  <c r="DI4" i="5"/>
  <c r="DC8" i="5"/>
  <c r="BO9" i="5"/>
  <c r="BH4" i="5"/>
  <c r="CA5" i="5"/>
  <c r="DG5" i="5"/>
  <c r="CZ5" i="5"/>
  <c r="CK9" i="5"/>
  <c r="CQ5" i="5"/>
  <c r="AK7" i="5"/>
  <c r="AJ4" i="5"/>
  <c r="E3" i="5"/>
  <c r="BM5" i="5"/>
  <c r="L10" i="5"/>
  <c r="CI8" i="5"/>
  <c r="DF4" i="5"/>
  <c r="AA8" i="5"/>
  <c r="AA4" i="5"/>
  <c r="L3" i="5"/>
  <c r="AA3" i="5"/>
  <c r="DG4" i="5"/>
  <c r="CL7" i="5"/>
  <c r="CP9" i="5"/>
  <c r="AM10" i="5"/>
  <c r="CC9" i="5"/>
  <c r="BI7" i="5"/>
  <c r="DA6" i="5"/>
  <c r="X9" i="5"/>
  <c r="M9" i="5"/>
  <c r="H7" i="5"/>
  <c r="BF5" i="5"/>
  <c r="Q6" i="5"/>
  <c r="CN10" i="5"/>
  <c r="AB7" i="5"/>
  <c r="Z4" i="5"/>
  <c r="BD6" i="5"/>
  <c r="BA5" i="5"/>
  <c r="BN3" i="5"/>
  <c r="BD7" i="5"/>
  <c r="AD6" i="5"/>
  <c r="BR5" i="5"/>
  <c r="CX6" i="5"/>
  <c r="AY5" i="5"/>
  <c r="CE9" i="5"/>
  <c r="BA7" i="5"/>
  <c r="BR6" i="5"/>
  <c r="BC6" i="5"/>
  <c r="K3" i="5"/>
  <c r="AJ8" i="5"/>
  <c r="AC10" i="5"/>
  <c r="BN9" i="5"/>
  <c r="CE4" i="5"/>
  <c r="AI10" i="5"/>
  <c r="AQ3" i="5"/>
  <c r="DI5" i="5"/>
  <c r="AK9" i="5"/>
  <c r="K6" i="5"/>
  <c r="CW3" i="5"/>
  <c r="AK5" i="5"/>
  <c r="BB3" i="5"/>
  <c r="CI3" i="5"/>
  <c r="BG8" i="5"/>
  <c r="O6" i="5"/>
  <c r="N8" i="5"/>
  <c r="CI4" i="5"/>
  <c r="BC3" i="5"/>
  <c r="BU6" i="5"/>
  <c r="CZ8" i="5"/>
  <c r="CR5" i="5"/>
  <c r="L6" i="5"/>
  <c r="N7" i="5"/>
  <c r="BO10" i="5"/>
  <c r="X6" i="5"/>
  <c r="BQ5" i="5"/>
  <c r="BN10" i="5"/>
  <c r="AH8" i="5"/>
  <c r="BY5" i="5"/>
  <c r="CD6" i="5"/>
  <c r="DE3" i="5"/>
  <c r="I7" i="5"/>
  <c r="BF4" i="5"/>
  <c r="AY10" i="5"/>
  <c r="BB4" i="5"/>
  <c r="AI5" i="5"/>
  <c r="DK4" i="5"/>
  <c r="DB3" i="5"/>
  <c r="CK6" i="5"/>
  <c r="CJ8" i="5"/>
  <c r="AZ3" i="5"/>
  <c r="BU8" i="5"/>
  <c r="CA3" i="5"/>
  <c r="DC9" i="5"/>
  <c r="BP8" i="5"/>
  <c r="F7" i="5"/>
  <c r="CW5" i="5"/>
  <c r="DC4" i="5"/>
  <c r="DM7" i="5"/>
  <c r="BL9" i="5"/>
  <c r="CU9" i="5"/>
  <c r="AQ10" i="5"/>
  <c r="AN10" i="5"/>
  <c r="BK7" i="5"/>
  <c r="CZ10" i="5"/>
  <c r="CS6" i="5"/>
  <c r="BS6" i="5"/>
  <c r="BO4" i="5"/>
  <c r="R6" i="5"/>
  <c r="CD7" i="5"/>
  <c r="BB10" i="5"/>
  <c r="CA8" i="5"/>
  <c r="AM9" i="5"/>
  <c r="R3" i="5"/>
  <c r="BG6" i="5"/>
  <c r="M4" i="5"/>
  <c r="CL8" i="5"/>
  <c r="DI6" i="5"/>
  <c r="Z10" i="5"/>
  <c r="DJ9" i="5"/>
  <c r="BU9" i="5"/>
  <c r="DC7" i="5"/>
  <c r="AR3" i="5"/>
  <c r="BO6" i="5"/>
  <c r="CV10" i="5"/>
  <c r="AU8" i="5"/>
  <c r="BB9" i="5"/>
  <c r="BI8" i="5"/>
  <c r="W8" i="5"/>
  <c r="AB8" i="5"/>
  <c r="DB6" i="5"/>
  <c r="DH8" i="5"/>
  <c r="BT10" i="5"/>
  <c r="AO9" i="5"/>
  <c r="AS8" i="5"/>
  <c r="AO7" i="5"/>
  <c r="BK6" i="5"/>
  <c r="BH3" i="5"/>
  <c r="CJ7" i="5"/>
  <c r="AO5" i="5"/>
  <c r="CB9" i="5"/>
  <c r="AS7" i="5"/>
  <c r="AC3" i="5"/>
  <c r="BP10" i="5"/>
  <c r="CG3" i="5"/>
  <c r="K9" i="5"/>
  <c r="BD3" i="5"/>
  <c r="CD5" i="5"/>
  <c r="AG5" i="5"/>
  <c r="AP10" i="5"/>
  <c r="DD9" i="5"/>
  <c r="DM4" i="5"/>
  <c r="CF5" i="5"/>
  <c r="BZ5" i="5"/>
  <c r="B4" i="5"/>
  <c r="CV9" i="5"/>
  <c r="BQ6" i="5"/>
  <c r="L8" i="5"/>
  <c r="AM3" i="5"/>
  <c r="P4" i="5"/>
  <c r="AR4" i="5"/>
  <c r="DI9" i="5"/>
  <c r="AE4" i="5"/>
  <c r="CY4" i="5"/>
  <c r="BN6" i="5"/>
  <c r="AN4" i="5"/>
  <c r="BV3" i="5"/>
  <c r="DE9" i="5"/>
  <c r="BS9" i="5"/>
  <c r="W3" i="5"/>
  <c r="AG3" i="5"/>
  <c r="F4" i="5"/>
  <c r="X8" i="5"/>
  <c r="DK9" i="5"/>
  <c r="AE5" i="5"/>
  <c r="BW4" i="5"/>
  <c r="S3" i="5"/>
  <c r="AJ3" i="5"/>
  <c r="I3" i="5"/>
  <c r="BY7" i="5"/>
  <c r="J3" i="5"/>
  <c r="U8" i="5"/>
  <c r="BR4" i="5"/>
  <c r="BM3" i="5"/>
  <c r="CP5" i="5"/>
  <c r="BO7" i="5"/>
  <c r="BV10" i="5"/>
  <c r="BZ3" i="5"/>
  <c r="BS10" i="5"/>
  <c r="CW4" i="5"/>
  <c r="AR7" i="5"/>
  <c r="CJ5" i="5"/>
  <c r="X3" i="5"/>
  <c r="CU5" i="5"/>
  <c r="G3" i="5"/>
  <c r="CL4" i="5"/>
  <c r="H4" i="5"/>
  <c r="I9" i="5"/>
  <c r="AW9" i="5"/>
  <c r="BY3" i="5"/>
  <c r="AW3" i="5"/>
  <c r="CX3" i="5"/>
  <c r="CX10" i="5"/>
  <c r="AV4" i="5"/>
  <c r="DF9" i="5"/>
  <c r="Y7" i="5"/>
  <c r="T8" i="5"/>
  <c r="BQ9" i="5"/>
  <c r="F5" i="5"/>
  <c r="AN8" i="5"/>
  <c r="U10" i="5"/>
  <c r="Z8" i="5"/>
  <c r="BO8" i="5"/>
  <c r="BK5" i="5"/>
  <c r="BG9" i="5"/>
  <c r="AF6" i="5"/>
  <c r="Y3" i="5"/>
  <c r="P8" i="5"/>
  <c r="O10" i="5"/>
  <c r="N10" i="5"/>
  <c r="CI5" i="5"/>
  <c r="BX5" i="5"/>
  <c r="AV3" i="5"/>
  <c r="BL8" i="5"/>
  <c r="BO3" i="5"/>
  <c r="CV4" i="5"/>
  <c r="CC5" i="5"/>
  <c r="S8" i="5"/>
  <c r="AQ7" i="5"/>
  <c r="DJ7" i="5"/>
  <c r="CH8" i="5"/>
  <c r="Y5" i="5"/>
  <c r="AA7" i="5"/>
  <c r="AZ4" i="5"/>
  <c r="T4" i="5"/>
  <c r="BQ3" i="5"/>
  <c r="M7" i="5"/>
  <c r="F10" i="5"/>
  <c r="BC10" i="5"/>
  <c r="CQ10" i="5"/>
  <c r="CY5" i="5"/>
  <c r="P9" i="5"/>
  <c r="L5" i="5"/>
  <c r="T6" i="5"/>
  <c r="BD8" i="5"/>
  <c r="AQ4" i="5"/>
  <c r="BW3" i="5"/>
  <c r="CN3" i="5"/>
  <c r="CW8" i="5"/>
  <c r="DC3" i="5"/>
  <c r="CP4" i="5"/>
  <c r="P3" i="5"/>
  <c r="CB6" i="5"/>
  <c r="B10" i="5"/>
  <c r="C7" i="5"/>
  <c r="CF8" i="5"/>
  <c r="BU10" i="5"/>
  <c r="BY10" i="5"/>
  <c r="BH5" i="5"/>
  <c r="BU3" i="5"/>
  <c r="CY8" i="5"/>
  <c r="AE10" i="5"/>
  <c r="CK8" i="5"/>
  <c r="DA8" i="5"/>
  <c r="AL8" i="5"/>
  <c r="DC5" i="5"/>
  <c r="DI3" i="5"/>
  <c r="AC6" i="5"/>
  <c r="E8" i="5"/>
  <c r="C5" i="5"/>
  <c r="AL6" i="5"/>
  <c r="BC4" i="5"/>
  <c r="CR7" i="5"/>
  <c r="BW7" i="5"/>
  <c r="CB4" i="5"/>
  <c r="BB5" i="5"/>
  <c r="BT4" i="5"/>
  <c r="AF4" i="5"/>
  <c r="DD7" i="5"/>
  <c r="BA3" i="5"/>
  <c r="BW5" i="5"/>
  <c r="AH6" i="5"/>
  <c r="AT10" i="5"/>
  <c r="AD5" i="5"/>
  <c r="BX9" i="5"/>
  <c r="H5" i="5"/>
  <c r="E4" i="5"/>
  <c r="S6" i="5"/>
  <c r="AU4" i="5"/>
  <c r="DK5" i="5"/>
  <c r="T7" i="5"/>
  <c r="AS4" i="5"/>
  <c r="CD4" i="5"/>
  <c r="I6" i="5"/>
  <c r="P7" i="5"/>
  <c r="AG6" i="5"/>
  <c r="DM6" i="5"/>
  <c r="BE9" i="5"/>
  <c r="AF8" i="5"/>
  <c r="CJ3" i="5"/>
  <c r="BC9" i="5"/>
  <c r="CQ9" i="5"/>
  <c r="F8" i="5"/>
  <c r="CZ3" i="5"/>
  <c r="DF6" i="5"/>
  <c r="CQ3" i="5"/>
  <c r="CG10" i="5"/>
  <c r="DF8" i="5"/>
  <c r="CH4" i="5"/>
  <c r="CG5" i="5"/>
  <c r="O9" i="5"/>
  <c r="BH7" i="5"/>
  <c r="H6" i="5"/>
  <c r="AY8" i="5"/>
  <c r="BX8" i="5"/>
  <c r="AL7" i="5"/>
  <c r="BT3" i="5"/>
  <c r="DM9" i="5"/>
  <c r="BQ7" i="5"/>
  <c r="AC7" i="5"/>
  <c r="P5" i="5"/>
  <c r="DD4" i="5"/>
  <c r="N6" i="5"/>
  <c r="Z6" i="5"/>
  <c r="DD10" i="5"/>
  <c r="AB9" i="5"/>
  <c r="AQ6" i="5"/>
  <c r="CN9" i="5"/>
  <c r="AR6" i="5"/>
  <c r="DK3" i="5"/>
  <c r="AT3" i="5"/>
  <c r="G6" i="5"/>
  <c r="G4" i="5"/>
  <c r="I5" i="5"/>
  <c r="T9" i="5"/>
  <c r="CS10" i="5"/>
  <c r="DF3" i="5"/>
  <c r="CH7" i="5"/>
  <c r="DF10" i="5"/>
  <c r="J5" i="5"/>
  <c r="BL10" i="5"/>
  <c r="CB5" i="5"/>
  <c r="R10" i="5"/>
  <c r="BF8" i="5"/>
  <c r="W6" i="5"/>
  <c r="CZ9" i="5"/>
  <c r="J4" i="5"/>
  <c r="AP4" i="5"/>
  <c r="DK8" i="5"/>
  <c r="BK8" i="5"/>
  <c r="AK3" i="5"/>
  <c r="W4" i="5"/>
  <c r="BB8" i="5"/>
  <c r="P10" i="5"/>
  <c r="AR5" i="5"/>
  <c r="DJ3" i="5"/>
  <c r="BC7" i="5"/>
  <c r="DG3" i="5"/>
  <c r="E10" i="5"/>
  <c r="CM5" i="5"/>
  <c r="BN7" i="5"/>
  <c r="CS3" i="5"/>
  <c r="BJ10" i="5"/>
  <c r="X4" i="5"/>
  <c r="BZ10" i="5"/>
  <c r="CU3" i="5"/>
  <c r="CY9" i="5"/>
  <c r="CN8" i="5"/>
  <c r="BH8" i="5"/>
  <c r="CM3" i="5"/>
  <c r="BX6" i="5"/>
  <c r="CA4" i="5"/>
  <c r="AX6" i="5"/>
  <c r="AM5" i="5"/>
  <c r="DH9" i="5"/>
  <c r="G9" i="5"/>
  <c r="CR10" i="5"/>
  <c r="Y10" i="5"/>
  <c r="CO3" i="5"/>
  <c r="AT5" i="5"/>
  <c r="AQ9" i="5"/>
  <c r="CS7" i="5"/>
  <c r="CN7" i="5"/>
  <c r="N4" i="5"/>
  <c r="X5" i="5"/>
  <c r="AB3" i="5"/>
  <c r="AS6" i="5"/>
  <c r="BI9" i="5"/>
  <c r="CQ6" i="5"/>
  <c r="BL7" i="5"/>
  <c r="DD3" i="5"/>
  <c r="BR10" i="5"/>
  <c r="CA10" i="5"/>
  <c r="DB4" i="5"/>
  <c r="BV5" i="5"/>
  <c r="C3" i="5"/>
  <c r="AA10" i="5"/>
  <c r="CT3" i="5"/>
  <c r="AJ9" i="5"/>
  <c r="BK4" i="5"/>
  <c r="AC9" i="5"/>
  <c r="AZ5" i="5"/>
  <c r="AB6" i="5"/>
  <c r="AG10" i="5"/>
  <c r="V10" i="5"/>
  <c r="BE7" i="5"/>
  <c r="AQ5" i="5"/>
  <c r="CE7" i="5"/>
  <c r="AO3" i="5"/>
  <c r="BV6" i="5"/>
  <c r="M6" i="5"/>
  <c r="DC6" i="5"/>
  <c r="CA6" i="5"/>
  <c r="AM7" i="5"/>
  <c r="D10" i="5"/>
  <c r="CE6" i="5"/>
  <c r="CE3" i="5"/>
  <c r="BK3" i="5"/>
  <c r="CR9" i="5"/>
  <c r="T5" i="5"/>
  <c r="AW5" i="5"/>
  <c r="BG3" i="5"/>
  <c r="AL5" i="5"/>
  <c r="BD4" i="5"/>
  <c r="DB7" i="5"/>
  <c r="S10" i="5"/>
  <c r="CY3" i="5"/>
  <c r="BP7" i="5"/>
  <c r="BF6" i="5"/>
  <c r="AT9" i="5"/>
  <c r="AP8" i="5"/>
  <c r="CB10" i="5"/>
  <c r="DA7" i="5"/>
  <c r="B401" i="19" l="1"/>
  <c r="B402" i="19"/>
  <c r="B400" i="19"/>
  <c r="B237" i="19"/>
  <c r="B236" i="19"/>
  <c r="B238" i="19"/>
  <c r="F238" i="19"/>
  <c r="F237" i="19"/>
  <c r="F236" i="19"/>
  <c r="E321" i="19"/>
  <c r="E322" i="19"/>
  <c r="E320" i="19"/>
  <c r="C119" i="19"/>
  <c r="C118" i="19"/>
  <c r="K348" i="19"/>
  <c r="K347" i="19"/>
  <c r="K349" i="19"/>
  <c r="G401" i="19"/>
  <c r="G400" i="19"/>
  <c r="G402" i="19"/>
  <c r="C347" i="19"/>
  <c r="C348" i="19"/>
  <c r="C349" i="19"/>
  <c r="M321" i="19"/>
  <c r="M322" i="19"/>
  <c r="M320" i="19"/>
  <c r="B377" i="19"/>
  <c r="B375" i="19"/>
  <c r="B376" i="19"/>
  <c r="J349" i="19"/>
  <c r="J347" i="19"/>
  <c r="J348" i="19"/>
  <c r="B428" i="19"/>
  <c r="B427" i="19"/>
  <c r="B429" i="19"/>
  <c r="B486" i="19"/>
  <c r="B485" i="19"/>
  <c r="B484" i="19"/>
  <c r="H72" i="19"/>
  <c r="H70" i="19"/>
  <c r="H71" i="19"/>
  <c r="C455" i="19"/>
  <c r="C457" i="19"/>
  <c r="C456" i="19"/>
  <c r="H119" i="19"/>
  <c r="H118" i="19"/>
  <c r="C486" i="19"/>
  <c r="C485" i="19"/>
  <c r="C484" i="19"/>
  <c r="D294" i="19"/>
  <c r="D293" i="19"/>
  <c r="D292" i="19"/>
  <c r="H348" i="19"/>
  <c r="H349" i="19"/>
  <c r="H347" i="19"/>
  <c r="C401" i="19"/>
  <c r="C400" i="19"/>
  <c r="C402" i="19"/>
  <c r="J322" i="19"/>
  <c r="J320" i="19"/>
  <c r="J321" i="19"/>
  <c r="H163" i="19"/>
  <c r="H162" i="19"/>
  <c r="H161" i="19"/>
  <c r="E456" i="19"/>
  <c r="E457" i="19"/>
  <c r="E455" i="19"/>
  <c r="E293" i="19"/>
  <c r="E294" i="19"/>
  <c r="E292" i="19"/>
  <c r="F402" i="19"/>
  <c r="F400" i="19"/>
  <c r="F401" i="19"/>
  <c r="B348" i="19"/>
  <c r="B349" i="19"/>
  <c r="B347" i="19"/>
  <c r="G292" i="19"/>
  <c r="G294" i="19"/>
  <c r="G293" i="19"/>
  <c r="G265" i="19"/>
  <c r="G266" i="19"/>
  <c r="G267" i="19"/>
  <c r="E266" i="19"/>
  <c r="E265" i="19"/>
  <c r="E267" i="19"/>
  <c r="C162" i="19"/>
  <c r="C161" i="19"/>
  <c r="C163" i="19"/>
  <c r="E376" i="19"/>
  <c r="E375" i="19"/>
  <c r="E377" i="19"/>
  <c r="D162" i="19"/>
  <c r="D161" i="19"/>
  <c r="D163" i="19"/>
  <c r="I294" i="19"/>
  <c r="I293" i="19"/>
  <c r="I292" i="19"/>
  <c r="J294" i="19"/>
  <c r="J293" i="19"/>
  <c r="J292" i="19"/>
  <c r="C266" i="19"/>
  <c r="C265" i="19"/>
  <c r="C267" i="19"/>
  <c r="B5" i="19"/>
  <c r="B4" i="19"/>
  <c r="B6" i="19"/>
  <c r="G70" i="19"/>
  <c r="G72" i="19"/>
  <c r="G71" i="19"/>
  <c r="D71" i="19"/>
  <c r="D72" i="19"/>
  <c r="D70" i="19"/>
  <c r="F292" i="19"/>
  <c r="F293" i="19"/>
  <c r="F294" i="19"/>
  <c r="J70" i="19"/>
  <c r="J71" i="19"/>
  <c r="J72" i="19"/>
  <c r="B208" i="19"/>
  <c r="B210" i="19"/>
  <c r="B209" i="19"/>
  <c r="G322" i="19"/>
  <c r="G321" i="19"/>
  <c r="G320" i="19"/>
  <c r="C237" i="19"/>
  <c r="C238" i="19"/>
  <c r="C236" i="19"/>
  <c r="F118" i="19"/>
  <c r="F119" i="19"/>
  <c r="K292" i="19"/>
  <c r="K293" i="19"/>
  <c r="K294" i="19"/>
  <c r="G163" i="19"/>
  <c r="G162" i="19"/>
  <c r="G161" i="19"/>
  <c r="E400" i="19"/>
  <c r="E401" i="19"/>
  <c r="E402" i="19"/>
  <c r="B457" i="19"/>
  <c r="B456" i="19"/>
  <c r="B455" i="19"/>
  <c r="J162" i="19"/>
  <c r="J161" i="19"/>
  <c r="J163" i="19"/>
  <c r="I320" i="19"/>
  <c r="I322" i="19"/>
  <c r="I321" i="19"/>
  <c r="I162" i="19"/>
  <c r="I163" i="19"/>
  <c r="I161" i="19"/>
  <c r="D375" i="19"/>
  <c r="D377" i="19"/>
  <c r="D376" i="19"/>
  <c r="E118" i="19"/>
  <c r="E119" i="19"/>
  <c r="B21" i="19"/>
  <c r="B23" i="19"/>
  <c r="B20" i="19"/>
  <c r="B22" i="19"/>
  <c r="B24" i="19"/>
  <c r="D267" i="19"/>
  <c r="D265" i="19"/>
  <c r="D266" i="19"/>
  <c r="B38" i="19"/>
  <c r="B37" i="19"/>
  <c r="B35" i="19"/>
  <c r="B36" i="19"/>
  <c r="B39" i="19"/>
  <c r="F266" i="19"/>
  <c r="F267" i="19"/>
  <c r="F265" i="19"/>
  <c r="B266" i="19"/>
  <c r="B267" i="19"/>
  <c r="B265" i="19"/>
  <c r="I71" i="19"/>
  <c r="I70" i="19"/>
  <c r="I72" i="19"/>
  <c r="H294" i="19"/>
  <c r="H292" i="19"/>
  <c r="H293" i="19"/>
  <c r="C292" i="19"/>
  <c r="C294" i="19"/>
  <c r="C293" i="19"/>
  <c r="D236" i="19"/>
  <c r="D238" i="19"/>
  <c r="D237" i="19"/>
  <c r="C376" i="19"/>
  <c r="C375" i="19"/>
  <c r="C377" i="19"/>
  <c r="B322" i="19"/>
  <c r="B320" i="19"/>
  <c r="B321" i="19"/>
  <c r="E486" i="19"/>
  <c r="E485" i="19"/>
  <c r="E484" i="19"/>
  <c r="B119" i="19"/>
  <c r="B118" i="19"/>
  <c r="F322" i="19"/>
  <c r="F320" i="19"/>
  <c r="F321" i="19"/>
  <c r="B162" i="19"/>
  <c r="B161" i="19"/>
  <c r="B163" i="19"/>
  <c r="D118" i="19"/>
  <c r="D119" i="19"/>
  <c r="G119" i="19"/>
  <c r="G118" i="19"/>
  <c r="I348" i="19"/>
  <c r="I347" i="19"/>
  <c r="I349" i="19"/>
  <c r="D348" i="19"/>
  <c r="D347" i="19"/>
  <c r="D349" i="19"/>
  <c r="D455" i="19"/>
  <c r="D457" i="19"/>
  <c r="D456" i="19"/>
  <c r="D210" i="19"/>
  <c r="D209" i="19"/>
  <c r="D208" i="19"/>
  <c r="L320" i="19"/>
  <c r="L322" i="19"/>
  <c r="L321" i="19"/>
  <c r="B52" i="19"/>
  <c r="B53" i="19"/>
  <c r="C72" i="19"/>
  <c r="C70" i="19"/>
  <c r="C71" i="19"/>
  <c r="D320" i="19"/>
  <c r="D321" i="19"/>
  <c r="D322" i="19"/>
  <c r="C208" i="19"/>
  <c r="C209" i="19"/>
  <c r="C210" i="19"/>
  <c r="F161" i="19"/>
  <c r="F162" i="19"/>
  <c r="F163" i="19"/>
  <c r="D402" i="19"/>
  <c r="D400" i="19"/>
  <c r="D401" i="19"/>
  <c r="B293" i="19"/>
  <c r="B292" i="19"/>
  <c r="B294" i="19"/>
  <c r="H320" i="19"/>
  <c r="H321" i="19"/>
  <c r="H322" i="19"/>
  <c r="F70" i="19"/>
  <c r="F71" i="19"/>
  <c r="F72" i="19"/>
  <c r="C322" i="19"/>
  <c r="C320" i="19"/>
  <c r="C321" i="19"/>
  <c r="E71" i="19"/>
  <c r="E72" i="19"/>
  <c r="E70" i="19"/>
  <c r="E163" i="19"/>
  <c r="E162" i="19"/>
  <c r="E161" i="19"/>
  <c r="D484" i="19"/>
  <c r="D486" i="19"/>
  <c r="D485" i="19"/>
  <c r="B70" i="19"/>
  <c r="B71" i="19"/>
  <c r="B72" i="19"/>
  <c r="K320" i="19"/>
  <c r="K322" i="19"/>
  <c r="K321" i="19"/>
  <c r="E237" i="19"/>
  <c r="E236" i="19"/>
  <c r="E238" i="19"/>
</calcChain>
</file>

<file path=xl/sharedStrings.xml><?xml version="1.0" encoding="utf-8"?>
<sst xmlns="http://schemas.openxmlformats.org/spreadsheetml/2006/main" count="2728" uniqueCount="466">
  <si>
    <t>Name of facility</t>
  </si>
  <si>
    <t>Location of facility</t>
  </si>
  <si>
    <t>Region/Province</t>
  </si>
  <si>
    <t>District</t>
  </si>
  <si>
    <t>Type of facility</t>
  </si>
  <si>
    <t>Managing authority</t>
  </si>
  <si>
    <t>Setting</t>
  </si>
  <si>
    <t>Outpatient only</t>
  </si>
  <si>
    <t>Number of consultation rooms</t>
  </si>
  <si>
    <t>Number of inpatient beds</t>
  </si>
  <si>
    <t>Number of maternity beds</t>
  </si>
  <si>
    <t>Number of staff employed</t>
  </si>
  <si>
    <t>Total number of general outpatient consultations in last 3 months</t>
  </si>
  <si>
    <t>Total number of deliveries in last 3 months</t>
  </si>
  <si>
    <t>COVID-19 focal point is identified</t>
  </si>
  <si>
    <t>Roles and responsibilities for the COVID-19 response team are assigned</t>
  </si>
  <si>
    <t xml:space="preserve">Essential healthcare provider training on COVID-19 triage, screening, diagnosis and management </t>
  </si>
  <si>
    <t>Laboratory staff are trained in safe handling of samples for transfer to reference laboratory </t>
  </si>
  <si>
    <t xml:space="preserve">Rota / plan to ensure there are designated staff for COVID-19 and non-COVID-19 patients </t>
  </si>
  <si>
    <t>Up-to-date staff list with contact details</t>
  </si>
  <si>
    <t>Daily staff presence list (to facilitate future contact tracing)</t>
  </si>
  <si>
    <t>Protocol is in place to diagnose, isolate, manage and follow-up exposed staff and trace contacts</t>
  </si>
  <si>
    <t>Handwashing procedure</t>
  </si>
  <si>
    <t>Physical distancing</t>
  </si>
  <si>
    <t xml:space="preserve">Covering nose and mouth when coughing/ sneezing (flexed elbow) </t>
  </si>
  <si>
    <t>Early recognition of symptoms</t>
  </si>
  <si>
    <t>When to attend the healthcare facility (Vs stay at home)</t>
  </si>
  <si>
    <t>Rational use of PPEs</t>
  </si>
  <si>
    <t>Telephone number for community COVID-19 helpline is advertised</t>
  </si>
  <si>
    <t>Culturally appropriate Information, Education, Communication (ICE) materials are displayed outside the facility and in waiting area, for:</t>
  </si>
  <si>
    <t>HUMAN RESOURCES</t>
  </si>
  <si>
    <t xml:space="preserve">INFORMATION, EDUCATION, COMMUNICATION </t>
  </si>
  <si>
    <t>SURVEILLANCE</t>
  </si>
  <si>
    <t>Algorithm for alert notification and management available</t>
  </si>
  <si>
    <t>COVID-19 Official case definition available</t>
  </si>
  <si>
    <t>Case investigation form available</t>
  </si>
  <si>
    <t>Hotline number for alert notification known by staff</t>
  </si>
  <si>
    <t>Surveillance system in place to collect and receive information on number of suspected cases in the catchment area</t>
  </si>
  <si>
    <t xml:space="preserve">COVID-19 surveillance data is collected by community health workers </t>
  </si>
  <si>
    <t>Surveillance data is reported at least twice a week to district health authorities</t>
  </si>
  <si>
    <t>Surveillance data is tracked and monitored over time</t>
  </si>
  <si>
    <t>Screening area set up at a single patient entry point to the facility</t>
  </si>
  <si>
    <t>Symptom screening questionnaires are available </t>
  </si>
  <si>
    <t>Temperature measurement at triage zone with disposable or non-contact sterilised thermometers</t>
  </si>
  <si>
    <t>DIAGNOSIS</t>
  </si>
  <si>
    <t>Presence of:</t>
  </si>
  <si>
    <t xml:space="preserve">     Nasopharyngeal swabs </t>
  </si>
  <si>
    <t xml:space="preserve">     Oropharyngeal swabs</t>
  </si>
  <si>
    <t xml:space="preserve">     Triple packaging boxes for infectious laboratory samples</t>
  </si>
  <si>
    <t xml:space="preserve">     Viral transport medium</t>
  </si>
  <si>
    <t>ISOLATION</t>
  </si>
  <si>
    <t>Designated isolation room(s) for suspected COVID-19 cases</t>
  </si>
  <si>
    <t>Distance of at least 2 m between patients is enforced (in waiting rooms/at screening area)</t>
  </si>
  <si>
    <t>Distance of at least 1.5 m between all patient beds</t>
  </si>
  <si>
    <t>Transfer / referral protocol in place</t>
  </si>
  <si>
    <t>Visitor restriction - max. 1 asymptomatic relative</t>
  </si>
  <si>
    <t>Record (name and contacts) maintained of all persons (staff, visitors) entering COVID-19 patient rooms</t>
  </si>
  <si>
    <t>CASE MANAGEMENT</t>
  </si>
  <si>
    <t>Presence of following medicines:</t>
  </si>
  <si>
    <t>Antipyretics</t>
  </si>
  <si>
    <t>Analgesics</t>
  </si>
  <si>
    <t>Antibiotics (for superimposed bacterial infections)</t>
  </si>
  <si>
    <t xml:space="preserve">Intravenous fluids </t>
  </si>
  <si>
    <t xml:space="preserve">Presence of following equipment and material: </t>
  </si>
  <si>
    <t>Pulse oximeters</t>
  </si>
  <si>
    <t>Thermometers</t>
  </si>
  <si>
    <t>Functioning oxygen system</t>
  </si>
  <si>
    <t>Oxygen cylinders</t>
  </si>
  <si>
    <t>Single-use oxygen-delivering interfaces </t>
  </si>
  <si>
    <t>Intravenous cannulas and lines</t>
  </si>
  <si>
    <t>Name(s) of evaluator</t>
  </si>
  <si>
    <t xml:space="preserve">HEALTH CENTRE INFORMATION </t>
  </si>
  <si>
    <t>Health centre / clinic</t>
  </si>
  <si>
    <t>MCH clinic</t>
  </si>
  <si>
    <t>Other (specify)</t>
  </si>
  <si>
    <t>Government / public</t>
  </si>
  <si>
    <t>NGO/not-for-profit</t>
  </si>
  <si>
    <t>Private-for-profit</t>
  </si>
  <si>
    <t>Mission/faith-based</t>
  </si>
  <si>
    <t>Other(specify)</t>
  </si>
  <si>
    <t>Medical doctors</t>
  </si>
  <si>
    <t>Clinical officers</t>
  </si>
  <si>
    <t>Nurses</t>
  </si>
  <si>
    <t>Midwives</t>
  </si>
  <si>
    <t>Healthcare assistants</t>
  </si>
  <si>
    <t>Laboratory technicians</t>
  </si>
  <si>
    <t>Pharmacists</t>
  </si>
  <si>
    <t>Community health workers</t>
  </si>
  <si>
    <t>Other, specify</t>
  </si>
  <si>
    <t xml:space="preserve">Month 1: </t>
  </si>
  <si>
    <t xml:space="preserve">Month 2: </t>
  </si>
  <si>
    <t>Month 3:</t>
  </si>
  <si>
    <t>Monthly average:</t>
  </si>
  <si>
    <t>Completed</t>
  </si>
  <si>
    <t>Partially completed</t>
  </si>
  <si>
    <t>Not Completed</t>
  </si>
  <si>
    <t>Displayed</t>
  </si>
  <si>
    <t>Not Displayed</t>
  </si>
  <si>
    <t>Fully operational</t>
  </si>
  <si>
    <t>Partially operational</t>
  </si>
  <si>
    <t>Not in place</t>
  </si>
  <si>
    <t xml:space="preserve">Evaluation date (DD/MM/YY)                  </t>
  </si>
  <si>
    <t>DD</t>
  </si>
  <si>
    <t xml:space="preserve">Type of facility
</t>
  </si>
  <si>
    <t>Rural</t>
  </si>
  <si>
    <t xml:space="preserve">Camp   </t>
  </si>
  <si>
    <t>Peri-urban</t>
  </si>
  <si>
    <t>Urban</t>
  </si>
  <si>
    <t>Slum</t>
  </si>
  <si>
    <t>Yes</t>
  </si>
  <si>
    <t>No</t>
  </si>
  <si>
    <t>MM</t>
  </si>
  <si>
    <t>YY</t>
  </si>
  <si>
    <t>COVID-19 health facility assessment for primary health care facilities</t>
  </si>
  <si>
    <t xml:space="preserve">HUMAN RESOURCES		</t>
  </si>
  <si>
    <t xml:space="preserve">INFORMATION, EDUCATION, COMMUNICATION 		</t>
  </si>
  <si>
    <t xml:space="preserve">SURVEILLANCE		</t>
  </si>
  <si>
    <t xml:space="preserve">* Quantities of ‘sufficient supply’ needs to be defined in each context and according to national standards. </t>
  </si>
  <si>
    <t>Available in sufficient supplies *</t>
  </si>
  <si>
    <t>Available with risk of shortage</t>
  </si>
  <si>
    <t>Not available</t>
  </si>
  <si>
    <t>INFECTION PREVENTION AND CONTROL</t>
  </si>
  <si>
    <t>The following PPE is available for staff:</t>
  </si>
  <si>
    <t>Medical masks (e.g. N95, FFP2, or equivalent)</t>
  </si>
  <si>
    <t>Disposable surgical masks</t>
  </si>
  <si>
    <t>Eye protection (goggles or face shield)</t>
  </si>
  <si>
    <t>Examination gloves</t>
  </si>
  <si>
    <t>Surgical gloves</t>
  </si>
  <si>
    <t>Long-cuffed gloves</t>
  </si>
  <si>
    <t>Heavy-duty gloves</t>
  </si>
  <si>
    <t>Long-sleeved gown</t>
  </si>
  <si>
    <t>Waterproof aprons</t>
  </si>
  <si>
    <t>Surgical scrubs</t>
  </si>
  <si>
    <t>Closed work shoes / shoe covers</t>
  </si>
  <si>
    <t>Disposable surgical masks for patients with suspected COVID</t>
  </si>
  <si>
    <t>The following PPE is available for visitors of patients with suspected COVID-19:</t>
  </si>
  <si>
    <t>Gloves</t>
  </si>
  <si>
    <t>Medical mask</t>
  </si>
  <si>
    <t>Available / fully achieved</t>
  </si>
  <si>
    <t>Partially achieved</t>
  </si>
  <si>
    <t>All staff are trained to put on, use and remove PPE equipment</t>
  </si>
  <si>
    <t>Put-on/take-off PPE poster is displayed</t>
  </si>
  <si>
    <t>Fit test kit (to evaluate the effectiveness of seal for tight-fitting respiratory protection devices)</t>
  </si>
  <si>
    <t>Waste collection and disposal</t>
  </si>
  <si>
    <t>Colour-coded bins are used for COVID-19 biohazardous material and sharps</t>
  </si>
  <si>
    <t>Clinical waste bags for double bagging are available</t>
  </si>
  <si>
    <t>Laundry receptacles present inside/near each patient room</t>
  </si>
  <si>
    <t xml:space="preserve"> Water, sanitation and hygiene (WASH)</t>
  </si>
  <si>
    <t>Clean running water for hand washing (tap or Veronica bucket) at all service delivery points</t>
  </si>
  <si>
    <t>Hand soap</t>
  </si>
  <si>
    <t xml:space="preserve">Liquid Soap </t>
  </si>
  <si>
    <t xml:space="preserve">Disposable hand towels </t>
  </si>
  <si>
    <t>Alcohol-based hand-gel</t>
  </si>
  <si>
    <t>Separate toilet / latrine labelled for suspected or confirmed COVID-19 patients</t>
  </si>
  <si>
    <t>Disinfection and sterilisation</t>
  </si>
  <si>
    <t>Protocol for sterilisation of equipment is available</t>
  </si>
  <si>
    <t>Cleaning schedule/rota is displayed in toilet(s)</t>
  </si>
  <si>
    <t>Protocol in place for handling corpses</t>
  </si>
  <si>
    <t>LOGISTICS</t>
  </si>
  <si>
    <t>Patient and sample transfer</t>
  </si>
  <si>
    <t>Referral plan for patients in place with contact details</t>
  </si>
  <si>
    <t>Functioning cell phone / landline / short-wave radio</t>
  </si>
  <si>
    <t>Designated COVID-19 patient transfer vehicle accessible</t>
  </si>
  <si>
    <t>Laboratory identified where samples will be sent</t>
  </si>
  <si>
    <t>Thank respondent for time, as if they have any otter comments on any sections  and enter here if needed.</t>
  </si>
  <si>
    <t>Comments</t>
  </si>
  <si>
    <r>
      <t>Every staff member has received information about the COVID-19 virus, pandemic and the response and their role</t>
    </r>
    <r>
      <rPr>
        <sz val="12"/>
        <color rgb="FF000000"/>
        <rFont val="Arial"/>
        <family val="2"/>
      </rPr>
      <t xml:space="preserve"> </t>
    </r>
  </si>
  <si>
    <r>
      <t xml:space="preserve"> </t>
    </r>
    <r>
      <rPr>
        <b/>
        <sz val="12"/>
        <color rgb="FFFFFFFF"/>
        <rFont val="Calibri"/>
        <family val="2"/>
        <scheme val="minor"/>
      </rPr>
      <t xml:space="preserve">TRIAGE AND EARLY RECOGNITION  </t>
    </r>
  </si>
  <si>
    <r>
      <t xml:space="preserve">     Refrigeration (2°C -8°C) OR Iceboxes +/- freezer (-20°C - - 70°C)</t>
    </r>
    <r>
      <rPr>
        <sz val="12"/>
        <color theme="1"/>
        <rFont val="Calibri"/>
        <family val="2"/>
        <scheme val="minor"/>
      </rPr>
      <t xml:space="preserve"> </t>
    </r>
    <r>
      <rPr>
        <vertAlign val="superscript"/>
        <sz val="12"/>
        <color theme="1"/>
        <rFont val="Calibri"/>
        <family val="2"/>
        <scheme val="minor"/>
      </rPr>
      <t>a</t>
    </r>
  </si>
  <si>
    <r>
      <t xml:space="preserve">Facility has a contingency plan for shortages of PPE </t>
    </r>
    <r>
      <rPr>
        <vertAlign val="superscript"/>
        <sz val="12"/>
        <color rgb="FF000000"/>
        <rFont val="Arial"/>
        <family val="2"/>
      </rPr>
      <t>b</t>
    </r>
  </si>
  <si>
    <r>
      <t xml:space="preserve">Environmental disinfectant, eg. chlorine, alcohol </t>
    </r>
    <r>
      <rPr>
        <vertAlign val="superscript"/>
        <sz val="12"/>
        <color rgb="FF000000"/>
        <rFont val="Arial"/>
        <family val="2"/>
      </rPr>
      <t>c</t>
    </r>
  </si>
  <si>
    <t>Select one</t>
  </si>
  <si>
    <t>Waste and laundry bags labelled as ‘used’ or ‘infectious’</t>
  </si>
  <si>
    <t>Protocol for routine health facility cleaning and disinfection</t>
  </si>
  <si>
    <t>Personal Protective Equipment (PPE)</t>
  </si>
  <si>
    <t>datedd</t>
  </si>
  <si>
    <t>datemm</t>
  </si>
  <si>
    <t>dateyy</t>
  </si>
  <si>
    <t>evalname</t>
  </si>
  <si>
    <t>Phone number of people interviewed</t>
  </si>
  <si>
    <t>Name of people interviewed</t>
  </si>
  <si>
    <t>Position of people interview</t>
  </si>
  <si>
    <t>facilityname</t>
  </si>
  <si>
    <t>locationname</t>
  </si>
  <si>
    <t>region</t>
  </si>
  <si>
    <t>district</t>
  </si>
  <si>
    <t>facilitytype</t>
  </si>
  <si>
    <t>managingauth</t>
  </si>
  <si>
    <t>setting</t>
  </si>
  <si>
    <t>outpatientonly</t>
  </si>
  <si>
    <t>consultationrooms</t>
  </si>
  <si>
    <t>inpatientbeds</t>
  </si>
  <si>
    <t>maternitybeds</t>
  </si>
  <si>
    <t>staff_doctors</t>
  </si>
  <si>
    <t>staff_clinical</t>
  </si>
  <si>
    <t>staff_nurses</t>
  </si>
  <si>
    <t>staff_midwives</t>
  </si>
  <si>
    <t>staff_assistants</t>
  </si>
  <si>
    <t>staff_labtech</t>
  </si>
  <si>
    <t>staff_pharmacists</t>
  </si>
  <si>
    <t>staff_chw</t>
  </si>
  <si>
    <t>outpatient1</t>
  </si>
  <si>
    <t>outpatient2</t>
  </si>
  <si>
    <t>outpatient3</t>
  </si>
  <si>
    <t>deliveries1</t>
  </si>
  <si>
    <t>deliveries2</t>
  </si>
  <si>
    <t>deliveries3</t>
  </si>
  <si>
    <t>HR1</t>
  </si>
  <si>
    <t>HR2</t>
  </si>
  <si>
    <t>HR3</t>
  </si>
  <si>
    <t>HR4</t>
  </si>
  <si>
    <t>HR5</t>
  </si>
  <si>
    <t>HR6</t>
  </si>
  <si>
    <t>HR7</t>
  </si>
  <si>
    <t>HR8</t>
  </si>
  <si>
    <t>HR9</t>
  </si>
  <si>
    <t>IEC1</t>
  </si>
  <si>
    <t>IEC2</t>
  </si>
  <si>
    <t>IEC3</t>
  </si>
  <si>
    <t>IEC4</t>
  </si>
  <si>
    <t>IEC5</t>
  </si>
  <si>
    <t>IEC6</t>
  </si>
  <si>
    <t>IEC7</t>
  </si>
  <si>
    <t>S1</t>
  </si>
  <si>
    <t>S2</t>
  </si>
  <si>
    <t>S3</t>
  </si>
  <si>
    <t>S4</t>
  </si>
  <si>
    <t>S5</t>
  </si>
  <si>
    <t>S6</t>
  </si>
  <si>
    <t>S7</t>
  </si>
  <si>
    <t>S8</t>
  </si>
  <si>
    <t>TER1</t>
  </si>
  <si>
    <t>TER2</t>
  </si>
  <si>
    <t>TER3</t>
  </si>
  <si>
    <t>D2</t>
  </si>
  <si>
    <t>D3</t>
  </si>
  <si>
    <t>D4</t>
  </si>
  <si>
    <t>D5</t>
  </si>
  <si>
    <t>D6</t>
  </si>
  <si>
    <t>ISO1</t>
  </si>
  <si>
    <t>ISO2</t>
  </si>
  <si>
    <t>ISO3</t>
  </si>
  <si>
    <t>ISO4</t>
  </si>
  <si>
    <t>ISO5</t>
  </si>
  <si>
    <t>ISO6</t>
  </si>
  <si>
    <t>CM1</t>
  </si>
  <si>
    <t>CM2</t>
  </si>
  <si>
    <t>CM3</t>
  </si>
  <si>
    <t>CM4</t>
  </si>
  <si>
    <t>CM5</t>
  </si>
  <si>
    <t>CM6</t>
  </si>
  <si>
    <t>CM7</t>
  </si>
  <si>
    <t>CM8</t>
  </si>
  <si>
    <t>CM9</t>
  </si>
  <si>
    <t>CM10</t>
  </si>
  <si>
    <t>IPC1</t>
  </si>
  <si>
    <t>IPC2</t>
  </si>
  <si>
    <t>IPC3</t>
  </si>
  <si>
    <t>IPC4</t>
  </si>
  <si>
    <t>IPC5</t>
  </si>
  <si>
    <t>IPC6</t>
  </si>
  <si>
    <t>IPC7</t>
  </si>
  <si>
    <t>IPC8</t>
  </si>
  <si>
    <t>IPC9</t>
  </si>
  <si>
    <t>IPC10</t>
  </si>
  <si>
    <t>IPC11</t>
  </si>
  <si>
    <t>IPC12</t>
  </si>
  <si>
    <t>IPC13</t>
  </si>
  <si>
    <t>IPC14</t>
  </si>
  <si>
    <t>IPC15</t>
  </si>
  <si>
    <t>IPC16</t>
  </si>
  <si>
    <t>IPC17</t>
  </si>
  <si>
    <t>IPC18</t>
  </si>
  <si>
    <t>IPC19</t>
  </si>
  <si>
    <t>IPC20</t>
  </si>
  <si>
    <t>IPC21</t>
  </si>
  <si>
    <t>IPC22</t>
  </si>
  <si>
    <t>IPC23</t>
  </si>
  <si>
    <t>IPC24</t>
  </si>
  <si>
    <t>IPC25</t>
  </si>
  <si>
    <t>IPC26</t>
  </si>
  <si>
    <t>IPC27</t>
  </si>
  <si>
    <t>IPC28</t>
  </si>
  <si>
    <t>IPC29</t>
  </si>
  <si>
    <t>IPC30</t>
  </si>
  <si>
    <t>IPC31</t>
  </si>
  <si>
    <t>IPC32</t>
  </si>
  <si>
    <t>IPC33</t>
  </si>
  <si>
    <t>IPC34</t>
  </si>
  <si>
    <t>LOG1</t>
  </si>
  <si>
    <t>LOG2</t>
  </si>
  <si>
    <t>LOG3</t>
  </si>
  <si>
    <t>LOG4</t>
  </si>
  <si>
    <t>Section first used</t>
  </si>
  <si>
    <t>List options</t>
  </si>
  <si>
    <t>Response_1</t>
  </si>
  <si>
    <t>E5</t>
  </si>
  <si>
    <t>F5</t>
  </si>
  <si>
    <t>D12</t>
  </si>
  <si>
    <t>D13</t>
  </si>
  <si>
    <t>Response_2</t>
  </si>
  <si>
    <t>D14</t>
  </si>
  <si>
    <t>D15</t>
  </si>
  <si>
    <t>D18</t>
  </si>
  <si>
    <t>D20</t>
  </si>
  <si>
    <t>D21</t>
  </si>
  <si>
    <t>D22</t>
  </si>
  <si>
    <t>D23</t>
  </si>
  <si>
    <t>D24</t>
  </si>
  <si>
    <t>D25</t>
  </si>
  <si>
    <t>D26</t>
  </si>
  <si>
    <t>D27</t>
  </si>
  <si>
    <t>D28</t>
  </si>
  <si>
    <t>D29</t>
  </si>
  <si>
    <t>D30</t>
  </si>
  <si>
    <t>D32</t>
  </si>
  <si>
    <t>D34</t>
  </si>
  <si>
    <t>D35</t>
  </si>
  <si>
    <t>D36</t>
  </si>
  <si>
    <t>D37</t>
  </si>
  <si>
    <t>D42</t>
  </si>
  <si>
    <t>D43</t>
  </si>
  <si>
    <t>D44</t>
  </si>
  <si>
    <t>D45</t>
  </si>
  <si>
    <t>D46</t>
  </si>
  <si>
    <t>D47</t>
  </si>
  <si>
    <t>D48</t>
  </si>
  <si>
    <t>D54</t>
  </si>
  <si>
    <t>D55</t>
  </si>
  <si>
    <t>D56</t>
  </si>
  <si>
    <t>D57</t>
  </si>
  <si>
    <t>D58</t>
  </si>
  <si>
    <t>D63</t>
  </si>
  <si>
    <t>D64</t>
  </si>
  <si>
    <t>D65</t>
  </si>
  <si>
    <t>D66</t>
  </si>
  <si>
    <t>D67</t>
  </si>
  <si>
    <t>D68</t>
  </si>
  <si>
    <t>D71</t>
  </si>
  <si>
    <t>D80</t>
  </si>
  <si>
    <t>D81</t>
  </si>
  <si>
    <t>D82</t>
  </si>
  <si>
    <t>D88</t>
  </si>
  <si>
    <t>D89</t>
  </si>
  <si>
    <t>D90</t>
  </si>
  <si>
    <t>D91</t>
  </si>
  <si>
    <t>D16</t>
  </si>
  <si>
    <t>D97</t>
  </si>
  <si>
    <t>D98</t>
  </si>
  <si>
    <t>D100</t>
  </si>
  <si>
    <t>D102</t>
  </si>
  <si>
    <t>D103</t>
  </si>
  <si>
    <t>D104</t>
  </si>
  <si>
    <t>D105</t>
  </si>
  <si>
    <t>D113</t>
  </si>
  <si>
    <t>D114</t>
  </si>
  <si>
    <t>D115</t>
  </si>
  <si>
    <t>D116</t>
  </si>
  <si>
    <t>D117</t>
  </si>
  <si>
    <t>D118</t>
  </si>
  <si>
    <t>D119</t>
  </si>
  <si>
    <t>D120</t>
  </si>
  <si>
    <t>D121</t>
  </si>
  <si>
    <t>D122</t>
  </si>
  <si>
    <t>D124</t>
  </si>
  <si>
    <t>D126</t>
  </si>
  <si>
    <t>D127</t>
  </si>
  <si>
    <t>D128</t>
  </si>
  <si>
    <t>D129</t>
  </si>
  <si>
    <t>D130</t>
  </si>
  <si>
    <t>D132</t>
  </si>
  <si>
    <t>D134</t>
  </si>
  <si>
    <t>D135</t>
  </si>
  <si>
    <t>D137</t>
  </si>
  <si>
    <t>D140</t>
  </si>
  <si>
    <t>D142</t>
  </si>
  <si>
    <t>D144</t>
  </si>
  <si>
    <t>D146</t>
  </si>
  <si>
    <t>D147</t>
  </si>
  <si>
    <t>D148</t>
  </si>
  <si>
    <t>D154</t>
  </si>
  <si>
    <t>D155</t>
  </si>
  <si>
    <t>This Excel spreadsheet can be used to complete questionnaires to assess COVID-19 responses in health facilities, to analyse the collected data, and to produce a report summarising the results.</t>
  </si>
  <si>
    <t>Response_3</t>
  </si>
  <si>
    <t>Response_4</t>
  </si>
  <si>
    <t>Response_5</t>
  </si>
  <si>
    <t>Response_6</t>
  </si>
  <si>
    <t>Response_7</t>
  </si>
  <si>
    <t>Response_8</t>
  </si>
  <si>
    <t>source</t>
  </si>
  <si>
    <r>
      <rPr>
        <u/>
        <sz val="14"/>
        <color theme="1"/>
        <rFont val="Calibri (Body)_x0000_"/>
      </rPr>
      <t>Introduction</t>
    </r>
    <r>
      <rPr>
        <sz val="14"/>
        <color theme="1"/>
        <rFont val="Calibri (Body)_x0000_"/>
      </rPr>
      <t xml:space="preserve"> </t>
    </r>
    <r>
      <rPr>
        <sz val="14"/>
        <color theme="1"/>
        <rFont val="Calibri"/>
        <family val="2"/>
        <scheme val="minor"/>
      </rPr>
      <t>- this sheet, an introduction to the Excel</t>
    </r>
  </si>
  <si>
    <r>
      <rPr>
        <u/>
        <sz val="14"/>
        <color theme="1"/>
        <rFont val="Calibri (Body)_x0000_"/>
      </rPr>
      <t>Coding</t>
    </r>
    <r>
      <rPr>
        <sz val="14"/>
        <color theme="1"/>
        <rFont val="Calibri"/>
        <family val="2"/>
        <scheme val="minor"/>
      </rPr>
      <t xml:space="preserve"> - this sheet brings the data from all responses into one table with all variables, and one reponse per row</t>
    </r>
  </si>
  <si>
    <t>1. Welcome</t>
  </si>
  <si>
    <t>2. The tabs (along the bottom of the spreadsheet)</t>
  </si>
  <si>
    <t>3. How to use the spreadsheet</t>
  </si>
  <si>
    <t>4. How to add more response sheets</t>
  </si>
  <si>
    <t>If you want to survey more than 8 health centres/site you will need to add more Response sheets. To do this, follow these steps:</t>
  </si>
  <si>
    <r>
      <t>Response</t>
    </r>
    <r>
      <rPr>
        <sz val="14"/>
        <color theme="1"/>
        <rFont val="Calibri (Body)_x0000_"/>
      </rPr>
      <t xml:space="preserve"> - one sheet should be completed for each of the health centres/sites. There are 8 sheets for 8 health centres/sites available. The sheet titled 'Response_X' should be used if you need to survey more than 8 sites - this is described in point 4. below.</t>
    </r>
  </si>
  <si>
    <t xml:space="preserve">2. Select 'Move or Copy...'. </t>
  </si>
  <si>
    <t>1. Right click on the sheet titled 'Response_X'.</t>
  </si>
  <si>
    <t>3. From the 'Before sheet' area, click on the sheet 'Response_X', and then check the box to 'Create a copy'. Click OK. This will create a copy of the 'Response_X' sheet, called 'Response_X (2)' and place it before the 'Response_X' sheet at the bottom of the spreadsheet.</t>
  </si>
  <si>
    <t>4. Double click on 'Response_X (2)' to rename the sheet to 'Response_9'.</t>
  </si>
  <si>
    <t>7. You can now complete the 'Response_9' sheet and the responses will automatically populate the 'Coding' sheet.</t>
  </si>
  <si>
    <t>5. Go to the 'Coding' sheet and below 'Response_8' type 'Response_9'. This is important as it tells Excel which sheet to pull the responses from.</t>
  </si>
  <si>
    <t>6. In the 'Coding' sheet, copy the cells from B10 to DM10 and paste them in B11 to DM11.</t>
  </si>
  <si>
    <t>8. If you need more sheets, repeate steps 1-7, replacing 'Response_9' with 'Response_10'. Repeat as needed.</t>
  </si>
  <si>
    <r>
      <rPr>
        <u/>
        <sz val="14"/>
        <color theme="1"/>
        <rFont val="Calibri (Body)_x0000_"/>
      </rPr>
      <t>Validation (list of options)</t>
    </r>
    <r>
      <rPr>
        <sz val="14"/>
        <color theme="1"/>
        <rFont val="Calibri"/>
        <family val="2"/>
        <scheme val="minor"/>
      </rPr>
      <t xml:space="preserve"> - this sheet allows you to customise the validation options (the drop down menus when you click on a response).</t>
    </r>
  </si>
  <si>
    <t>Other</t>
  </si>
  <si>
    <t>Available</t>
  </si>
  <si>
    <t>Partially available</t>
  </si>
  <si>
    <t>Facility Type</t>
  </si>
  <si>
    <r>
      <t>Every staff member has received information about the COVID-19 virus, pandemic and the response and their role</t>
    </r>
    <r>
      <rPr>
        <sz val="11"/>
        <color rgb="FF000000"/>
        <rFont val="Arial"/>
        <family val="2"/>
      </rPr>
      <t xml:space="preserve"> </t>
    </r>
  </si>
  <si>
    <t>Health Centre Information</t>
  </si>
  <si>
    <t>Scroll for more graphs -&gt;</t>
  </si>
  <si>
    <t xml:space="preserve"> TRIAGE AND EARLY RECOGNITION  		</t>
  </si>
  <si>
    <r>
      <rPr>
        <u/>
        <sz val="14"/>
        <color theme="1"/>
        <rFont val="Calibri (Body)"/>
      </rPr>
      <t>Report</t>
    </r>
    <r>
      <rPr>
        <sz val="14"/>
        <color theme="1"/>
        <rFont val="Calibri (Body)"/>
      </rPr>
      <t xml:space="preserve"> - this sheet provides graphs which are updated automatically once data is inputed into the Response sheets. Graphs can be exported to reports.</t>
    </r>
  </si>
  <si>
    <t>You should complete one 'Response_X' sheet for each of the health centres/sites you are assessing. Once you have completed the sheet, the responses will automatically appear in the 'Coding' tab. Once you have completed seperate sheets for each of the health centres/site, graphs will be available in the 'Reporting' tab. You can also use Excel to develop your own tables/figures for a report, or read the data into R.
If you decide to update the name of the Sheet so that it corresponds to the health centre/site, you must also change the name of the Sheet in the Coding sheet. 
For example, imagine I use the sheet named 'Response_1' to assess COVID-19 responses in a hypothetical health centre/site named "Health Centre - Nairobi". So I don't get confused, I want the Sheet to also be named "Health Centre - Nairobi" too. To do this, I would also have to change cell A3 in the Coding sheet from "Response_1" to "Health Centre - Nairobi". This allows Excel to pull the data from the correct sheet.</t>
  </si>
  <si>
    <t xml:space="preserve">DIAGNOSIS  		</t>
  </si>
  <si>
    <t>Refrigeration (2°C -8°C) OR Iceboxes +/- freezer (-20°C - - 70°C)</t>
  </si>
  <si>
    <t>Viral transport medium</t>
  </si>
  <si>
    <t>Triple packaging boxes for infectious laboratory samples</t>
  </si>
  <si>
    <t xml:space="preserve"> Oropharyngeal swabs</t>
  </si>
  <si>
    <t>Nasopharyngeal swabs </t>
  </si>
  <si>
    <t>Diagnosis protocol</t>
  </si>
  <si>
    <t>Facility has a contingency plan for shortages of PPE</t>
  </si>
  <si>
    <t>The following PPE is available for visitors:</t>
  </si>
  <si>
    <t>Water collection and waste</t>
  </si>
  <si>
    <t>Water, Sanitation and Hygiene (WASH)</t>
  </si>
  <si>
    <t>Environmental disinfectant, eg. chlorine, alcohol</t>
  </si>
  <si>
    <t>Version - 1st May 2020</t>
  </si>
  <si>
    <t>Distance of at least 1.5 m between patients is enforced (in waiting rooms/at screening area)</t>
  </si>
  <si>
    <t>Functioning oxygen delivery system</t>
  </si>
  <si>
    <t>D156</t>
  </si>
  <si>
    <t>D157</t>
  </si>
  <si>
    <t>D31</t>
  </si>
  <si>
    <t>D38</t>
  </si>
  <si>
    <t>D39</t>
  </si>
  <si>
    <t>D49</t>
  </si>
  <si>
    <t>D50</t>
  </si>
  <si>
    <t>D59</t>
  </si>
  <si>
    <t>D60</t>
  </si>
  <si>
    <t>D69</t>
  </si>
  <si>
    <t>D70</t>
  </si>
  <si>
    <t>D74</t>
  </si>
  <si>
    <t>D75</t>
  </si>
  <si>
    <t>D83</t>
  </si>
  <si>
    <t>D84</t>
  </si>
  <si>
    <t>D92</t>
  </si>
  <si>
    <t>D93</t>
  </si>
  <si>
    <t>D99</t>
  </si>
  <si>
    <t>D106</t>
  </si>
  <si>
    <t>D107</t>
  </si>
  <si>
    <t>D123</t>
  </si>
  <si>
    <t>D131</t>
  </si>
  <si>
    <t>D136</t>
  </si>
  <si>
    <t>D139</t>
  </si>
  <si>
    <t>D143</t>
  </si>
  <si>
    <t>D149</t>
  </si>
  <si>
    <t>D150</t>
  </si>
  <si>
    <t>DIAGNOSIS3</t>
  </si>
  <si>
    <t>DIAGNOSIS2</t>
  </si>
  <si>
    <t>D76</t>
  </si>
  <si>
    <t>S9</t>
  </si>
  <si>
    <t>DISINFECTION</t>
  </si>
  <si>
    <t>Available and displayed</t>
  </si>
  <si>
    <t>Available but not displayed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</si>
</sst>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2"/>
      <color theme="1"/>
      <name val="Calibri"/>
      <family val="2"/>
      <scheme val="minor"/>
    </font>
    <font>
      <b/>
      <sz val="12"/>
      <color theme="1"/>
      <name val="Calibri"/>
      <family val="2"/>
      <scheme val="minor"/>
    </font>
    <font>
      <sz val="10"/>
      <color theme="1"/>
      <name val="Calibri"/>
      <family val="2"/>
      <scheme val="minor"/>
    </font>
    <font>
      <b/>
      <sz val="12"/>
      <color rgb="FFFFFFFF"/>
      <name val="Calibri"/>
      <family val="2"/>
      <scheme val="minor"/>
    </font>
    <font>
      <sz val="12"/>
      <color theme="1"/>
      <name val="Calibri Light"/>
      <family val="2"/>
    </font>
    <font>
      <sz val="12"/>
      <color theme="1"/>
      <name val="Arial"/>
      <family val="2"/>
    </font>
    <font>
      <b/>
      <sz val="12"/>
      <color rgb="FFFFFFFF"/>
      <name val="Arial"/>
      <family val="2"/>
    </font>
    <font>
      <sz val="12"/>
      <color rgb="FF2F5496"/>
      <name val="Arial"/>
      <family val="2"/>
    </font>
    <font>
      <sz val="12"/>
      <color rgb="FF000000"/>
      <name val="Arial"/>
      <family val="2"/>
    </font>
    <font>
      <vertAlign val="superscript"/>
      <sz val="12"/>
      <color theme="1"/>
      <name val="Calibri"/>
      <family val="2"/>
      <scheme val="minor"/>
    </font>
    <font>
      <b/>
      <sz val="12"/>
      <color rgb="FF000000"/>
      <name val="Arial"/>
      <family val="2"/>
    </font>
    <font>
      <vertAlign val="superscript"/>
      <sz val="12"/>
      <color rgb="FF000000"/>
      <name val="Arial"/>
      <family val="2"/>
    </font>
    <font>
      <sz val="12"/>
      <color rgb="FF000000"/>
      <name val="Calibri"/>
      <family val="2"/>
      <scheme val="minor"/>
    </font>
    <font>
      <b/>
      <sz val="12"/>
      <color rgb="FF00645C"/>
      <name val="Arial"/>
      <family val="2"/>
    </font>
    <font>
      <b/>
      <sz val="20"/>
      <color rgb="FF00645C"/>
      <name val="Arial"/>
      <family val="2"/>
    </font>
    <font>
      <b/>
      <sz val="12"/>
      <color theme="1"/>
      <name val="Arial"/>
      <family val="2"/>
    </font>
    <font>
      <sz val="14"/>
      <color theme="1"/>
      <name val="Calibri"/>
      <family val="2"/>
      <scheme val="minor"/>
    </font>
    <font>
      <u/>
      <sz val="14"/>
      <color theme="1"/>
      <name val="Calibri (Body)_x0000_"/>
    </font>
    <font>
      <sz val="14"/>
      <color theme="1"/>
      <name val="Calibri (Body)_x0000_"/>
    </font>
    <font>
      <b/>
      <sz val="17"/>
      <color theme="1"/>
      <name val="Calibri"/>
      <family val="2"/>
      <scheme val="minor"/>
    </font>
    <font>
      <sz val="11"/>
      <color theme="1"/>
      <name val="Calibri"/>
      <family val="2"/>
      <scheme val="minor"/>
    </font>
    <font>
      <b/>
      <sz val="11"/>
      <color theme="0"/>
      <name val="Calibri"/>
      <family val="2"/>
      <scheme val="minor"/>
    </font>
    <font>
      <sz val="11"/>
      <color theme="1"/>
      <name val="Arial"/>
      <family val="2"/>
    </font>
    <font>
      <sz val="11"/>
      <color rgb="FF000000"/>
      <name val="Arial"/>
      <family val="2"/>
    </font>
    <font>
      <sz val="11"/>
      <name val="Calibri"/>
      <family val="2"/>
      <scheme val="minor"/>
    </font>
    <font>
      <b/>
      <sz val="11"/>
      <color theme="1"/>
      <name val="Calibri"/>
      <family val="2"/>
      <scheme val="minor"/>
    </font>
    <font>
      <b/>
      <sz val="14"/>
      <color theme="1"/>
      <name val="Calibri"/>
      <family val="2"/>
      <scheme val="minor"/>
    </font>
    <font>
      <b/>
      <sz val="14"/>
      <color theme="0"/>
      <name val="Calibri"/>
      <family val="2"/>
      <scheme val="minor"/>
    </font>
    <font>
      <sz val="11"/>
      <color theme="0"/>
      <name val="Calibri"/>
      <family val="2"/>
      <scheme val="minor"/>
    </font>
    <font>
      <sz val="11"/>
      <color rgb="FF000000"/>
      <name val="Calibri"/>
      <family val="2"/>
      <scheme val="minor"/>
    </font>
    <font>
      <u/>
      <sz val="14"/>
      <color theme="1"/>
      <name val="Calibri (Body)"/>
    </font>
    <font>
      <sz val="14"/>
      <color theme="1"/>
      <name val="Calibri (Body)"/>
    </font>
  </fonts>
  <fills count="10">
    <fill>
      <patternFill patternType="none"/>
    </fill>
    <fill>
      <patternFill patternType="gray125"/>
    </fill>
    <fill>
      <patternFill patternType="solid">
        <fgColor rgb="FF00645C"/>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1"/>
        <bgColor indexed="64"/>
      </patternFill>
    </fill>
  </fills>
  <borders count="58">
    <border>
      <left/>
      <right/>
      <top/>
      <bottom/>
      <diagonal/>
    </border>
    <border>
      <left style="medium">
        <color rgb="FFAEAAAA"/>
      </left>
      <right style="medium">
        <color rgb="FFAEAAAA"/>
      </right>
      <top/>
      <bottom style="medium">
        <color rgb="FFAEAAAA"/>
      </bottom>
      <diagonal/>
    </border>
    <border>
      <left style="medium">
        <color rgb="FFAEAAAA"/>
      </left>
      <right/>
      <top style="medium">
        <color rgb="FFAEAAAA"/>
      </top>
      <bottom/>
      <diagonal/>
    </border>
    <border>
      <left/>
      <right style="medium">
        <color rgb="FFAEAAAA"/>
      </right>
      <top style="medium">
        <color rgb="FFAEAAAA"/>
      </top>
      <bottom/>
      <diagonal/>
    </border>
    <border>
      <left style="medium">
        <color rgb="FFAEAAAA"/>
      </left>
      <right/>
      <top/>
      <bottom style="medium">
        <color rgb="FFAEAAAA"/>
      </bottom>
      <diagonal/>
    </border>
    <border>
      <left/>
      <right style="medium">
        <color rgb="FFAEAAAA"/>
      </right>
      <top/>
      <bottom style="medium">
        <color rgb="FFAEAAAA"/>
      </bottom>
      <diagonal/>
    </border>
    <border>
      <left style="medium">
        <color rgb="FFAEAAAA"/>
      </left>
      <right style="medium">
        <color rgb="FFAEAAAA"/>
      </right>
      <top/>
      <bottom/>
      <diagonal/>
    </border>
    <border>
      <left style="medium">
        <color rgb="FFAEAAAA"/>
      </left>
      <right/>
      <top style="medium">
        <color rgb="FFAEAAAA"/>
      </top>
      <bottom style="medium">
        <color rgb="FFAEAAAA"/>
      </bottom>
      <diagonal/>
    </border>
    <border>
      <left/>
      <right/>
      <top style="medium">
        <color rgb="FFAEAAAA"/>
      </top>
      <bottom style="medium">
        <color rgb="FFAEAAAA"/>
      </bottom>
      <diagonal/>
    </border>
    <border>
      <left/>
      <right style="medium">
        <color rgb="FFAEAAAA"/>
      </right>
      <top style="medium">
        <color rgb="FFAEAAAA"/>
      </top>
      <bottom style="medium">
        <color rgb="FFAEAAAA"/>
      </bottom>
      <diagonal/>
    </border>
    <border>
      <left style="medium">
        <color rgb="FFAEAAAA"/>
      </left>
      <right style="medium">
        <color rgb="FFAEAAAA"/>
      </right>
      <top style="medium">
        <color rgb="FFAEAAAA"/>
      </top>
      <bottom/>
      <diagonal/>
    </border>
    <border>
      <left/>
      <right/>
      <top/>
      <bottom style="medium">
        <color rgb="FFD0CECE"/>
      </bottom>
      <diagonal/>
    </border>
    <border>
      <left style="medium">
        <color rgb="FFAEAAAA"/>
      </left>
      <right/>
      <top/>
      <bottom/>
      <diagonal/>
    </border>
    <border>
      <left style="medium">
        <color rgb="FFAEAAAA"/>
      </left>
      <right/>
      <top style="medium">
        <color rgb="FFAEAAAA"/>
      </top>
      <bottom style="medium">
        <color theme="0" tint="-0.34998626667073579"/>
      </bottom>
      <diagonal/>
    </border>
    <border>
      <left/>
      <right style="medium">
        <color theme="0" tint="-0.34998626667073579"/>
      </right>
      <top style="medium">
        <color rgb="FFAEAAAA"/>
      </top>
      <bottom style="medium">
        <color theme="0" tint="-0.34998626667073579"/>
      </bottom>
      <diagonal/>
    </border>
    <border>
      <left/>
      <right/>
      <top style="medium">
        <color rgb="FFAEAAAA"/>
      </top>
      <bottom style="medium">
        <color theme="0" tint="-0.34998626667073579"/>
      </bottom>
      <diagonal/>
    </border>
    <border>
      <left style="medium">
        <color rgb="FFAEAAAA"/>
      </left>
      <right/>
      <top style="medium">
        <color theme="0" tint="-0.34998626667073579"/>
      </top>
      <bottom style="medium">
        <color rgb="FFAEAAAA"/>
      </bottom>
      <diagonal/>
    </border>
    <border>
      <left/>
      <right style="medium">
        <color rgb="FFAEAAAA"/>
      </right>
      <top style="medium">
        <color theme="0" tint="-0.34998626667073579"/>
      </top>
      <bottom style="medium">
        <color rgb="FFAEAAAA"/>
      </bottom>
      <diagonal/>
    </border>
    <border>
      <left/>
      <right/>
      <top style="medium">
        <color rgb="FFAEAAAA"/>
      </top>
      <bottom/>
      <diagonal/>
    </border>
    <border>
      <left/>
      <right/>
      <top/>
      <bottom style="medium">
        <color rgb="FFAEAAAA"/>
      </bottom>
      <diagonal/>
    </border>
    <border>
      <left/>
      <right style="medium">
        <color theme="0" tint="-0.34998626667073579"/>
      </right>
      <top/>
      <bottom style="medium">
        <color rgb="FFAEAAAA"/>
      </bottom>
      <diagonal/>
    </border>
    <border>
      <left/>
      <right style="medium">
        <color theme="0" tint="-0.34998626667073579"/>
      </right>
      <top/>
      <bottom/>
      <diagonal/>
    </border>
    <border>
      <left style="medium">
        <color rgb="FFAEAAAA"/>
      </left>
      <right style="medium">
        <color theme="0" tint="-0.34998626667073579"/>
      </right>
      <top style="medium">
        <color rgb="FFAEAAAA"/>
      </top>
      <bottom style="medium">
        <color rgb="FFAEAAAA"/>
      </bottom>
      <diagonal/>
    </border>
    <border>
      <left style="medium">
        <color theme="0" tint="-0.34998626667073579"/>
      </left>
      <right style="medium">
        <color theme="0" tint="-0.34998626667073579"/>
      </right>
      <top style="medium">
        <color rgb="FFAEAAAA"/>
      </top>
      <bottom style="medium">
        <color rgb="FFAEAAAA"/>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style="medium">
        <color theme="0" tint="-0.34998626667073579"/>
      </right>
      <top/>
      <bottom style="medium">
        <color theme="0" tint="-0.34998626667073579"/>
      </bottom>
      <diagonal/>
    </border>
    <border>
      <left/>
      <right style="medium">
        <color theme="0" tint="-0.34998626667073579"/>
      </right>
      <top style="medium">
        <color rgb="FFAEAAAA"/>
      </top>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rgb="FFAEAAAA"/>
      </left>
      <right/>
      <top/>
      <bottom style="medium">
        <color theme="0" tint="-0.34998626667073579"/>
      </bottom>
      <diagonal/>
    </border>
    <border>
      <left/>
      <right style="medium">
        <color rgb="FFAEAAAA"/>
      </right>
      <top style="medium">
        <color rgb="FFAEAAAA"/>
      </top>
      <bottom style="medium">
        <color theme="0" tint="-0.34998626667073579"/>
      </bottom>
      <diagonal/>
    </border>
    <border>
      <left style="medium">
        <color rgb="FFAEAAAA"/>
      </left>
      <right/>
      <top style="medium">
        <color theme="0" tint="-0.34998626667073579"/>
      </top>
      <bottom style="medium">
        <color theme="0" tint="-0.34998626667073579"/>
      </bottom>
      <diagonal/>
    </border>
    <border>
      <left/>
      <right style="medium">
        <color rgb="FFAEAAAA"/>
      </right>
      <top style="medium">
        <color theme="0" tint="-0.34998626667073579"/>
      </top>
      <bottom style="medium">
        <color theme="0" tint="-0.34998626667073579"/>
      </bottom>
      <diagonal/>
    </border>
    <border>
      <left style="medium">
        <color rgb="FFAEAAAA"/>
      </left>
      <right style="medium">
        <color rgb="FFAEAAAA"/>
      </right>
      <top style="medium">
        <color theme="0" tint="-0.34998626667073579"/>
      </top>
      <bottom style="medium">
        <color theme="0" tint="-0.34998626667073579"/>
      </bottom>
      <diagonal/>
    </border>
    <border>
      <left style="medium">
        <color rgb="FFAEAAAA"/>
      </left>
      <right style="medium">
        <color rgb="FFAEAAAA"/>
      </right>
      <top style="medium">
        <color rgb="FFAEAAAA"/>
      </top>
      <bottom style="medium">
        <color theme="0" tint="-0.34998626667073579"/>
      </bottom>
      <diagonal/>
    </border>
    <border>
      <left/>
      <right style="medium">
        <color theme="0" tint="-0.34998626667073579"/>
      </right>
      <top style="medium">
        <color rgb="FFAEAAAA"/>
      </top>
      <bottom style="medium">
        <color rgb="FFAEAAAA"/>
      </bottom>
      <diagonal/>
    </border>
    <border>
      <left style="medium">
        <color theme="0" tint="-0.34998626667073579"/>
      </left>
      <right/>
      <top style="medium">
        <color rgb="FFAEAAAA"/>
      </top>
      <bottom style="medium">
        <color rgb="FFAEAAAA"/>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medium">
        <color theme="1"/>
      </left>
      <right style="medium">
        <color theme="1"/>
      </right>
      <top style="medium">
        <color theme="1"/>
      </top>
      <bottom style="thin">
        <color theme="0"/>
      </bottom>
      <diagonal/>
    </border>
    <border>
      <left style="medium">
        <color theme="1"/>
      </left>
      <right style="medium">
        <color theme="1"/>
      </right>
      <top style="thin">
        <color theme="0"/>
      </top>
      <bottom style="medium">
        <color theme="1"/>
      </bottom>
      <diagonal/>
    </border>
    <border>
      <left style="thin">
        <color theme="0"/>
      </left>
      <right style="thin">
        <color theme="0"/>
      </right>
      <top/>
      <bottom/>
      <diagonal/>
    </border>
    <border>
      <left style="medium">
        <color theme="1"/>
      </left>
      <right style="medium">
        <color theme="1"/>
      </right>
      <top style="thin">
        <color theme="0"/>
      </top>
      <bottom style="thin">
        <color theme="0"/>
      </bottom>
      <diagonal/>
    </border>
    <border>
      <left style="thin">
        <color theme="0"/>
      </left>
      <right/>
      <top style="thin">
        <color theme="0"/>
      </top>
      <bottom style="thin">
        <color theme="0"/>
      </bottom>
      <diagonal/>
    </border>
  </borders>
  <cellStyleXfs count="1">
    <xf numFmtId="0" fontId="0" fillId="0" borderId="0"/>
  </cellStyleXfs>
  <cellXfs count="185">
    <xf numFmtId="0" fontId="0" fillId="0" borderId="0" xfId="0"/>
    <xf numFmtId="0" fontId="0" fillId="0" borderId="0" xfId="0" applyFont="1" applyBorder="1" applyAlignment="1">
      <alignment horizontal="left"/>
    </xf>
    <xf numFmtId="0" fontId="3" fillId="2" borderId="7" xfId="0" applyFont="1" applyFill="1" applyBorder="1" applyAlignment="1">
      <alignment vertical="center" wrapText="1"/>
    </xf>
    <xf numFmtId="0" fontId="2" fillId="0" borderId="0" xfId="0" applyFont="1" applyBorder="1" applyAlignment="1">
      <alignment horizontal="left"/>
    </xf>
    <xf numFmtId="0" fontId="0" fillId="0" borderId="0" xfId="0" applyFont="1" applyBorder="1" applyAlignment="1">
      <alignment horizontal="left" vertical="top" wrapText="1"/>
    </xf>
    <xf numFmtId="0" fontId="4" fillId="0" borderId="0" xfId="0" applyFont="1" applyAlignment="1">
      <alignment horizontal="left" vertical="center"/>
    </xf>
    <xf numFmtId="0" fontId="0" fillId="0" borderId="0" xfId="0" applyFont="1" applyAlignment="1">
      <alignment horizontal="left"/>
    </xf>
    <xf numFmtId="0" fontId="5" fillId="0" borderId="0" xfId="0" applyFont="1" applyBorder="1" applyAlignment="1">
      <alignment horizontal="left" vertical="top" wrapText="1"/>
    </xf>
    <xf numFmtId="0" fontId="7" fillId="0" borderId="0" xfId="0" applyFont="1" applyAlignment="1">
      <alignment horizontal="left" vertical="center"/>
    </xf>
    <xf numFmtId="0" fontId="0" fillId="0" borderId="5" xfId="0" applyFont="1" applyBorder="1" applyAlignment="1">
      <alignment horizontal="left" vertical="center" wrapText="1"/>
    </xf>
    <xf numFmtId="0" fontId="0" fillId="0" borderId="0" xfId="0" applyFont="1" applyBorder="1" applyAlignment="1">
      <alignment horizontal="left" vertical="center" wrapText="1"/>
    </xf>
    <xf numFmtId="0" fontId="3" fillId="2" borderId="8" xfId="0" applyFont="1" applyFill="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8" fillId="0" borderId="0" xfId="0" applyFont="1" applyAlignment="1">
      <alignment vertical="center" wrapText="1"/>
    </xf>
    <xf numFmtId="0" fontId="0" fillId="0" borderId="11" xfId="0" applyFont="1" applyBorder="1" applyAlignment="1">
      <alignmen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32" xfId="0" applyFont="1" applyBorder="1" applyAlignment="1">
      <alignment horizontal="left" vertical="top" wrapText="1"/>
    </xf>
    <xf numFmtId="0" fontId="5" fillId="0" borderId="33" xfId="0" applyFont="1" applyBorder="1" applyAlignment="1">
      <alignment horizontal="left" vertical="top" wrapText="1"/>
    </xf>
    <xf numFmtId="0" fontId="5" fillId="0" borderId="24" xfId="0" applyFont="1" applyBorder="1" applyAlignment="1">
      <alignment horizontal="left" vertical="top" wrapText="1"/>
    </xf>
    <xf numFmtId="0" fontId="5" fillId="0" borderId="42" xfId="0" applyFont="1" applyBorder="1" applyAlignment="1">
      <alignment horizontal="left" vertical="center" wrapText="1"/>
    </xf>
    <xf numFmtId="0" fontId="5" fillId="0" borderId="43" xfId="0" applyFont="1" applyBorder="1" applyAlignment="1">
      <alignment horizontal="left" vertical="center" wrapText="1"/>
    </xf>
    <xf numFmtId="0" fontId="3" fillId="2" borderId="44" xfId="0" applyFont="1" applyFill="1" applyBorder="1" applyAlignment="1">
      <alignment vertical="center" wrapText="1"/>
    </xf>
    <xf numFmtId="0" fontId="0" fillId="0" borderId="20" xfId="0" applyFont="1" applyBorder="1" applyAlignment="1">
      <alignment horizontal="left" vertical="center" wrapText="1"/>
    </xf>
    <xf numFmtId="0" fontId="1" fillId="0" borderId="44" xfId="0" applyFont="1" applyBorder="1" applyAlignment="1">
      <alignment vertical="center" wrapText="1"/>
    </xf>
    <xf numFmtId="0" fontId="0" fillId="0" borderId="5" xfId="0" applyFont="1" applyBorder="1" applyAlignment="1">
      <alignment horizontal="left" vertical="top" wrapText="1"/>
    </xf>
    <xf numFmtId="0" fontId="1" fillId="3" borderId="8" xfId="0" applyFont="1" applyFill="1" applyBorder="1" applyAlignment="1">
      <alignment vertical="center" wrapText="1"/>
    </xf>
    <xf numFmtId="0" fontId="1" fillId="3" borderId="44" xfId="0" applyFont="1" applyFill="1" applyBorder="1" applyAlignment="1">
      <alignment vertical="center" wrapText="1"/>
    </xf>
    <xf numFmtId="0" fontId="1" fillId="3" borderId="8" xfId="0" applyFont="1" applyFill="1" applyBorder="1" applyAlignment="1">
      <alignment horizontal="center" vertical="center" wrapText="1"/>
    </xf>
    <xf numFmtId="0" fontId="1" fillId="5" borderId="8" xfId="0" applyFont="1" applyFill="1" applyBorder="1" applyAlignment="1">
      <alignment vertical="center" wrapText="1"/>
    </xf>
    <xf numFmtId="0" fontId="1" fillId="5" borderId="44" xfId="0" applyFont="1" applyFill="1" applyBorder="1" applyAlignment="1">
      <alignment vertical="center" wrapText="1"/>
    </xf>
    <xf numFmtId="0" fontId="1" fillId="3" borderId="7" xfId="0" applyFont="1" applyFill="1" applyBorder="1" applyAlignment="1">
      <alignment vertical="center" wrapText="1"/>
    </xf>
    <xf numFmtId="0" fontId="10" fillId="4" borderId="7" xfId="0" applyFont="1" applyFill="1" applyBorder="1" applyAlignment="1">
      <alignment vertical="center" wrapText="1"/>
    </xf>
    <xf numFmtId="0" fontId="10" fillId="4" borderId="8" xfId="0" applyFont="1" applyFill="1" applyBorder="1" applyAlignment="1">
      <alignment vertical="center" wrapText="1"/>
    </xf>
    <xf numFmtId="0" fontId="10" fillId="4" borderId="44" xfId="0" applyFont="1" applyFill="1" applyBorder="1" applyAlignment="1">
      <alignment vertical="center" wrapText="1"/>
    </xf>
    <xf numFmtId="0" fontId="10" fillId="4" borderId="7" xfId="0" applyFont="1" applyFill="1" applyBorder="1" applyAlignment="1">
      <alignment horizontal="left" vertical="center" wrapText="1"/>
    </xf>
    <xf numFmtId="0" fontId="10" fillId="4" borderId="8" xfId="0" applyFont="1" applyFill="1" applyBorder="1" applyAlignment="1">
      <alignment horizontal="left" vertical="center" wrapText="1"/>
    </xf>
    <xf numFmtId="0" fontId="1" fillId="3" borderId="8" xfId="0" applyFont="1" applyFill="1" applyBorder="1" applyAlignment="1">
      <alignment horizontal="left" vertical="center" wrapText="1"/>
    </xf>
    <xf numFmtId="0" fontId="13" fillId="0" borderId="0" xfId="0" applyFont="1" applyAlignment="1">
      <alignment horizontal="left" vertical="center"/>
    </xf>
    <xf numFmtId="0" fontId="14" fillId="0" borderId="0" xfId="0" applyFont="1" applyAlignment="1">
      <alignment horizontal="left" vertical="center"/>
    </xf>
    <xf numFmtId="0" fontId="0" fillId="0" borderId="0" xfId="0" applyNumberFormat="1"/>
    <xf numFmtId="0" fontId="12" fillId="0" borderId="0" xfId="0" applyNumberFormat="1" applyFont="1"/>
    <xf numFmtId="0" fontId="0" fillId="0" borderId="0" xfId="0" applyFont="1" applyFill="1" applyBorder="1" applyAlignment="1">
      <alignment horizontal="left" vertical="top"/>
    </xf>
    <xf numFmtId="0" fontId="5"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Border="1" applyAlignment="1">
      <alignment horizontal="left" vertical="center" wrapText="1"/>
    </xf>
    <xf numFmtId="0" fontId="1" fillId="0" borderId="46" xfId="0" applyFont="1" applyFill="1" applyBorder="1" applyAlignment="1">
      <alignment horizontal="left" vertical="top"/>
    </xf>
    <xf numFmtId="0" fontId="1" fillId="0" borderId="46" xfId="0" applyFont="1" applyFill="1" applyBorder="1" applyAlignment="1">
      <alignment horizontal="left" vertical="top" wrapText="1"/>
    </xf>
    <xf numFmtId="0" fontId="15" fillId="0" borderId="46" xfId="0" applyFont="1" applyFill="1" applyBorder="1" applyAlignment="1">
      <alignment horizontal="left" vertical="top" wrapText="1"/>
    </xf>
    <xf numFmtId="0" fontId="1" fillId="0" borderId="48" xfId="0" applyFont="1" applyFill="1" applyBorder="1" applyAlignment="1">
      <alignment horizontal="left" vertical="top"/>
    </xf>
    <xf numFmtId="0" fontId="0" fillId="0" borderId="47" xfId="0" applyFont="1" applyFill="1" applyBorder="1" applyAlignment="1">
      <alignment horizontal="left" vertical="top"/>
    </xf>
    <xf numFmtId="0" fontId="12" fillId="0" borderId="0" xfId="0" applyFont="1"/>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5" fillId="0" borderId="9" xfId="0" applyFont="1" applyBorder="1" applyAlignment="1">
      <alignment horizontal="left" vertical="center" wrapText="1"/>
    </xf>
    <xf numFmtId="0" fontId="5" fillId="0" borderId="39" xfId="0" applyFont="1" applyBorder="1" applyAlignment="1">
      <alignment horizontal="left" vertical="center" wrapText="1"/>
    </xf>
    <xf numFmtId="0" fontId="5" fillId="0" borderId="41" xfId="0" applyFont="1" applyBorder="1" applyAlignment="1">
      <alignment horizontal="left" vertical="center" wrapText="1"/>
    </xf>
    <xf numFmtId="0" fontId="0" fillId="0" borderId="0" xfId="0" applyFont="1" applyBorder="1" applyAlignment="1">
      <alignment horizontal="left" vertical="top"/>
    </xf>
    <xf numFmtId="0" fontId="16" fillId="0" borderId="49" xfId="0" applyFont="1" applyBorder="1"/>
    <xf numFmtId="0" fontId="16" fillId="0" borderId="49" xfId="0" applyFont="1" applyBorder="1" applyAlignment="1">
      <alignment wrapText="1"/>
    </xf>
    <xf numFmtId="0" fontId="16" fillId="0" borderId="52" xfId="0" applyFont="1" applyBorder="1"/>
    <xf numFmtId="0" fontId="16" fillId="0" borderId="51" xfId="0" applyFont="1" applyBorder="1" applyAlignment="1">
      <alignment wrapText="1"/>
    </xf>
    <xf numFmtId="0" fontId="19" fillId="0" borderId="53" xfId="0" applyFont="1" applyBorder="1" applyAlignment="1">
      <alignment wrapText="1"/>
    </xf>
    <xf numFmtId="0" fontId="16" fillId="0" borderId="54" xfId="0" applyFont="1" applyBorder="1" applyAlignment="1">
      <alignment horizontal="left" wrapText="1" indent="1"/>
    </xf>
    <xf numFmtId="0" fontId="16" fillId="0" borderId="55" xfId="0" applyFont="1" applyBorder="1" applyAlignment="1">
      <alignment wrapText="1"/>
    </xf>
    <xf numFmtId="0" fontId="16" fillId="0" borderId="56" xfId="0" applyFont="1" applyBorder="1" applyAlignment="1">
      <alignment horizontal="left" wrapText="1" indent="1"/>
    </xf>
    <xf numFmtId="0" fontId="17" fillId="0" borderId="56" xfId="0" applyFont="1" applyBorder="1" applyAlignment="1">
      <alignment horizontal="left" wrapText="1" indent="1"/>
    </xf>
    <xf numFmtId="0" fontId="16" fillId="0" borderId="57" xfId="0" applyFont="1" applyBorder="1"/>
    <xf numFmtId="0" fontId="16" fillId="0" borderId="50" xfId="0" applyFont="1" applyBorder="1" applyAlignment="1">
      <alignment wrapText="1"/>
    </xf>
    <xf numFmtId="0" fontId="20" fillId="0" borderId="0" xfId="0" applyFont="1" applyBorder="1" applyAlignment="1">
      <alignment horizontal="left" vertical="top"/>
    </xf>
    <xf numFmtId="0" fontId="20" fillId="0" borderId="0" xfId="0" applyFont="1" applyFill="1" applyBorder="1" applyAlignment="1">
      <alignment horizontal="left" vertical="top"/>
    </xf>
    <xf numFmtId="0" fontId="21" fillId="0" borderId="0" xfId="0" applyFont="1" applyFill="1" applyBorder="1" applyAlignment="1">
      <alignment horizontal="left" vertical="top"/>
    </xf>
    <xf numFmtId="0" fontId="22" fillId="0" borderId="0" xfId="0" applyFont="1" applyBorder="1" applyAlignment="1">
      <alignment vertical="top" wrapText="1"/>
    </xf>
    <xf numFmtId="0" fontId="23" fillId="0" borderId="0" xfId="0" applyFont="1" applyBorder="1" applyAlignment="1">
      <alignment horizontal="left" vertical="top" wrapText="1"/>
    </xf>
    <xf numFmtId="0" fontId="23" fillId="0" borderId="0" xfId="0" applyFont="1" applyBorder="1" applyAlignment="1">
      <alignment vertical="top" wrapText="1"/>
    </xf>
    <xf numFmtId="0" fontId="20" fillId="6" borderId="0" xfId="0" applyFont="1" applyFill="1" applyBorder="1" applyAlignment="1">
      <alignment horizontal="left" vertical="top"/>
    </xf>
    <xf numFmtId="0" fontId="20" fillId="7" borderId="0" xfId="0" applyFont="1" applyFill="1" applyBorder="1" applyAlignment="1">
      <alignment horizontal="left" vertical="top"/>
    </xf>
    <xf numFmtId="0" fontId="24" fillId="8" borderId="0" xfId="0" applyFont="1" applyFill="1" applyBorder="1" applyAlignment="1">
      <alignment horizontal="left" vertical="top"/>
    </xf>
    <xf numFmtId="0" fontId="20" fillId="8" borderId="0" xfId="0" applyFont="1" applyFill="1" applyBorder="1" applyAlignment="1">
      <alignment horizontal="left" vertical="top"/>
    </xf>
    <xf numFmtId="0" fontId="25" fillId="0" borderId="0" xfId="0" applyFont="1" applyBorder="1" applyAlignment="1">
      <alignment horizontal="left" vertical="top"/>
    </xf>
    <xf numFmtId="0" fontId="26" fillId="0" borderId="0" xfId="0" applyFont="1" applyBorder="1" applyAlignment="1">
      <alignment horizontal="left" vertical="top"/>
    </xf>
    <xf numFmtId="0" fontId="27" fillId="9" borderId="0" xfId="0" applyFont="1" applyFill="1" applyBorder="1" applyAlignment="1">
      <alignment horizontal="left" vertical="top"/>
    </xf>
    <xf numFmtId="0" fontId="28" fillId="9" borderId="0" xfId="0" applyFont="1" applyFill="1" applyBorder="1" applyAlignment="1">
      <alignment horizontal="left" vertical="top"/>
    </xf>
    <xf numFmtId="0" fontId="28" fillId="0" borderId="0" xfId="0" applyFont="1" applyFill="1" applyBorder="1" applyAlignment="1">
      <alignment horizontal="left" vertical="top"/>
    </xf>
    <xf numFmtId="0" fontId="29" fillId="0" borderId="0" xfId="0" applyFont="1" applyBorder="1" applyAlignment="1">
      <alignment horizontal="left" vertical="top" wrapText="1"/>
    </xf>
    <xf numFmtId="0" fontId="20" fillId="0" borderId="0" xfId="0" applyFont="1" applyBorder="1" applyAlignment="1">
      <alignment horizontal="left" vertical="top" wrapText="1"/>
    </xf>
    <xf numFmtId="0" fontId="27" fillId="0" borderId="0" xfId="0" applyFont="1" applyFill="1" applyBorder="1" applyAlignment="1">
      <alignment horizontal="left" vertical="top"/>
    </xf>
    <xf numFmtId="0" fontId="31" fillId="0" borderId="56" xfId="0" applyFont="1" applyBorder="1" applyAlignment="1">
      <alignment horizontal="left" wrapText="1" indent="1"/>
    </xf>
    <xf numFmtId="0" fontId="24" fillId="0" borderId="0" xfId="0" applyFont="1" applyFill="1" applyBorder="1" applyAlignment="1">
      <alignment horizontal="left" vertical="top"/>
    </xf>
    <xf numFmtId="0" fontId="0" fillId="0" borderId="0" xfId="0" applyFont="1" applyBorder="1" applyAlignment="1">
      <alignment horizontal="left" vertical="top"/>
    </xf>
    <xf numFmtId="0" fontId="5" fillId="0" borderId="7" xfId="0" applyFont="1" applyBorder="1" applyAlignment="1">
      <alignment horizontal="left" vertical="center" wrapText="1"/>
    </xf>
    <xf numFmtId="0" fontId="5" fillId="0" borderId="9" xfId="0" applyFont="1" applyBorder="1" applyAlignment="1">
      <alignment horizontal="left" vertical="center" wrapText="1"/>
    </xf>
    <xf numFmtId="0" fontId="5" fillId="0" borderId="5" xfId="0" applyFont="1" applyBorder="1" applyAlignment="1">
      <alignment horizontal="left" vertical="center" wrapText="1"/>
    </xf>
    <xf numFmtId="0" fontId="5" fillId="0" borderId="39" xfId="0" applyFont="1" applyBorder="1" applyAlignment="1">
      <alignment horizontal="left" vertical="center" wrapText="1"/>
    </xf>
    <xf numFmtId="0" fontId="5" fillId="0" borderId="41" xfId="0" applyFont="1" applyBorder="1" applyAlignment="1">
      <alignment horizontal="left" vertical="center" wrapText="1"/>
    </xf>
    <xf numFmtId="0" fontId="0" fillId="0" borderId="0" xfId="0" applyAlignment="1">
      <alignment horizontal="left"/>
    </xf>
    <xf numFmtId="0" fontId="5" fillId="0" borderId="40"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40" xfId="0" applyFont="1" applyBorder="1" applyAlignment="1">
      <alignment horizontal="left" vertical="center" wrapText="1" indent="1"/>
    </xf>
    <xf numFmtId="0" fontId="5" fillId="0" borderId="41" xfId="0" applyFont="1" applyBorder="1" applyAlignment="1">
      <alignment horizontal="left" vertical="center" wrapText="1" indent="1"/>
    </xf>
    <xf numFmtId="0" fontId="8" fillId="0" borderId="7" xfId="0" applyFont="1" applyBorder="1" applyAlignment="1">
      <alignment horizontal="left" vertical="center" wrapText="1"/>
    </xf>
    <xf numFmtId="0" fontId="8" fillId="0" borderId="9" xfId="0" applyFont="1" applyBorder="1" applyAlignment="1">
      <alignment horizontal="left" vertical="center" wrapText="1"/>
    </xf>
    <xf numFmtId="0" fontId="1" fillId="5" borderId="7" xfId="0" applyFont="1" applyFill="1" applyBorder="1" applyAlignment="1">
      <alignment horizontal="left" vertical="center" wrapText="1"/>
    </xf>
    <xf numFmtId="0" fontId="1" fillId="5" borderId="8" xfId="0" applyFont="1" applyFill="1" applyBorder="1" applyAlignment="1">
      <alignment horizontal="left" vertical="center" wrapText="1"/>
    </xf>
    <xf numFmtId="0" fontId="1" fillId="5" borderId="44" xfId="0" applyFont="1" applyFill="1" applyBorder="1" applyAlignment="1">
      <alignment horizontal="left" vertical="center" wrapText="1"/>
    </xf>
    <xf numFmtId="0" fontId="8" fillId="0" borderId="45" xfId="0" applyFont="1" applyBorder="1" applyAlignment="1">
      <alignment horizontal="left" vertical="center" wrapText="1"/>
    </xf>
    <xf numFmtId="0" fontId="0" fillId="0" borderId="25" xfId="0" applyFont="1" applyBorder="1" applyAlignment="1">
      <alignment horizontal="left" vertical="top"/>
    </xf>
    <xf numFmtId="0" fontId="0" fillId="0" borderId="26" xfId="0" applyFont="1" applyBorder="1" applyAlignment="1">
      <alignment horizontal="left" vertical="top"/>
    </xf>
    <xf numFmtId="0" fontId="0" fillId="0" borderId="27" xfId="0" applyFont="1" applyBorder="1" applyAlignment="1">
      <alignment horizontal="left" vertical="top"/>
    </xf>
    <xf numFmtId="0" fontId="0" fillId="0" borderId="28" xfId="0" applyFont="1" applyBorder="1" applyAlignment="1">
      <alignment horizontal="left" vertical="top"/>
    </xf>
    <xf numFmtId="0" fontId="0" fillId="0" borderId="0" xfId="0" applyFont="1" applyBorder="1" applyAlignment="1">
      <alignment horizontal="left" vertical="top"/>
    </xf>
    <xf numFmtId="0" fontId="0" fillId="0" borderId="21" xfId="0" applyFont="1" applyBorder="1" applyAlignment="1">
      <alignment horizontal="left" vertical="top"/>
    </xf>
    <xf numFmtId="0" fontId="0" fillId="0" borderId="29" xfId="0" applyFont="1" applyBorder="1" applyAlignment="1">
      <alignment horizontal="left" vertical="top"/>
    </xf>
    <xf numFmtId="0" fontId="0" fillId="0" borderId="30" xfId="0" applyFont="1" applyBorder="1" applyAlignment="1">
      <alignment horizontal="left" vertical="top"/>
    </xf>
    <xf numFmtId="0" fontId="0" fillId="0" borderId="31" xfId="0" applyFont="1" applyBorder="1" applyAlignment="1">
      <alignment horizontal="left" vertical="top"/>
    </xf>
    <xf numFmtId="0" fontId="5" fillId="0" borderId="7" xfId="0" applyFont="1" applyBorder="1" applyAlignment="1">
      <alignment horizontal="left" vertical="center" wrapText="1"/>
    </xf>
    <xf numFmtId="0" fontId="5" fillId="0" borderId="9" xfId="0" applyFont="1" applyBorder="1" applyAlignment="1">
      <alignment horizontal="left" vertical="center" wrapText="1"/>
    </xf>
    <xf numFmtId="0" fontId="8" fillId="0" borderId="2" xfId="0" applyFont="1" applyBorder="1" applyAlignment="1">
      <alignment horizontal="left" vertical="center" wrapText="1"/>
    </xf>
    <xf numFmtId="0" fontId="8" fillId="0" borderId="18" xfId="0" applyFont="1" applyBorder="1" applyAlignment="1">
      <alignment horizontal="left" vertical="center" wrapText="1"/>
    </xf>
    <xf numFmtId="0" fontId="8" fillId="0" borderId="3" xfId="0" applyFont="1" applyBorder="1" applyAlignment="1">
      <alignment horizontal="left" vertical="center" wrapText="1"/>
    </xf>
    <xf numFmtId="0" fontId="8" fillId="0" borderId="35" xfId="0" applyFont="1" applyBorder="1" applyAlignment="1">
      <alignment horizontal="left" vertical="center" wrapText="1"/>
    </xf>
    <xf numFmtId="0" fontId="8" fillId="0" borderId="37" xfId="0" applyFont="1" applyBorder="1" applyAlignment="1">
      <alignment horizontal="left" vertical="center" wrapText="1"/>
    </xf>
    <xf numFmtId="0" fontId="8" fillId="0" borderId="7" xfId="0" applyFont="1" applyBorder="1" applyAlignment="1">
      <alignment horizontal="left" vertical="top" wrapText="1"/>
    </xf>
    <xf numFmtId="0" fontId="8" fillId="0" borderId="9" xfId="0" applyFont="1" applyBorder="1" applyAlignment="1">
      <alignment horizontal="left" vertical="top"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40"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6" fillId="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5" fillId="0" borderId="18" xfId="0" applyFont="1" applyBorder="1" applyAlignment="1">
      <alignment horizontal="left" vertical="top"/>
    </xf>
    <xf numFmtId="0" fontId="5" fillId="0" borderId="0" xfId="0" applyFont="1" applyBorder="1" applyAlignment="1">
      <alignment horizontal="left" vertical="top"/>
    </xf>
    <xf numFmtId="0" fontId="5" fillId="0" borderId="19" xfId="0" applyFont="1" applyBorder="1" applyAlignment="1">
      <alignment horizontal="left" vertical="top"/>
    </xf>
    <xf numFmtId="0" fontId="5" fillId="0" borderId="38" xfId="0" applyFont="1" applyBorder="1" applyAlignment="1">
      <alignment horizontal="left" vertical="center" wrapText="1"/>
    </xf>
    <xf numFmtId="0" fontId="5" fillId="0" borderId="30" xfId="0" applyFont="1" applyBorder="1" applyAlignment="1">
      <alignment horizontal="left" vertical="center" wrapText="1"/>
    </xf>
    <xf numFmtId="0" fontId="5" fillId="0" borderId="31" xfId="0" applyFont="1" applyBorder="1" applyAlignment="1">
      <alignment horizontal="left" vertical="center" wrapText="1"/>
    </xf>
    <xf numFmtId="0" fontId="5" fillId="0" borderId="12" xfId="0" applyFont="1" applyBorder="1" applyAlignment="1">
      <alignment horizontal="left" vertical="center" wrapText="1"/>
    </xf>
    <xf numFmtId="0" fontId="5" fillId="0" borderId="0" xfId="0" applyFont="1" applyBorder="1" applyAlignment="1">
      <alignment horizontal="left" vertical="center" wrapText="1"/>
    </xf>
    <xf numFmtId="0" fontId="5" fillId="0" borderId="21" xfId="0" applyFont="1" applyBorder="1" applyAlignment="1">
      <alignment horizontal="left" vertical="center" wrapText="1"/>
    </xf>
    <xf numFmtId="0" fontId="5" fillId="0" borderId="35"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0" fillId="0" borderId="35" xfId="0" applyFont="1" applyBorder="1" applyAlignment="1">
      <alignment horizontal="center"/>
    </xf>
    <xf numFmtId="0" fontId="0" fillId="0" borderId="36" xfId="0" applyFont="1" applyBorder="1" applyAlignment="1">
      <alignment horizontal="center"/>
    </xf>
    <xf numFmtId="0" fontId="0" fillId="0" borderId="37" xfId="0" applyFont="1" applyBorder="1" applyAlignment="1">
      <alignment horizontal="center"/>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14" xfId="0" applyFont="1" applyBorder="1" applyAlignment="1">
      <alignment horizontal="left" vertical="center" wrapText="1"/>
    </xf>
    <xf numFmtId="0" fontId="0" fillId="0" borderId="26" xfId="0" applyFont="1" applyBorder="1" applyAlignment="1">
      <alignment horizontal="center"/>
    </xf>
    <xf numFmtId="0" fontId="0" fillId="0" borderId="27" xfId="0" applyFont="1" applyBorder="1" applyAlignment="1">
      <alignment horizontal="center"/>
    </xf>
    <xf numFmtId="0" fontId="0" fillId="0" borderId="30" xfId="0" applyFont="1" applyBorder="1" applyAlignment="1">
      <alignment horizontal="center"/>
    </xf>
    <xf numFmtId="0" fontId="0" fillId="0" borderId="31" xfId="0" applyFont="1" applyBorder="1" applyAlignment="1">
      <alignment horizontal="center"/>
    </xf>
    <xf numFmtId="0" fontId="1" fillId="2" borderId="7" xfId="0" applyFont="1" applyFill="1" applyBorder="1" applyAlignment="1">
      <alignment horizontal="left" vertical="center" wrapText="1"/>
    </xf>
    <xf numFmtId="0" fontId="1" fillId="2" borderId="8" xfId="0" applyFont="1" applyFill="1" applyBorder="1" applyAlignment="1">
      <alignment horizontal="left" vertical="center" wrapText="1"/>
    </xf>
    <xf numFmtId="0" fontId="5" fillId="0" borderId="10" xfId="0" applyFont="1" applyBorder="1" applyAlignment="1">
      <alignment horizontal="left" vertical="center" wrapText="1"/>
    </xf>
    <xf numFmtId="0" fontId="5" fillId="0" borderId="6" xfId="0" applyFont="1" applyBorder="1" applyAlignment="1">
      <alignment horizontal="left" vertical="center" wrapText="1"/>
    </xf>
    <xf numFmtId="0" fontId="5" fillId="0" borderId="1" xfId="0" applyFont="1" applyBorder="1" applyAlignment="1">
      <alignment horizontal="left" vertical="center" wrapText="1"/>
    </xf>
    <xf numFmtId="0" fontId="3" fillId="2" borderId="45"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44" xfId="0" applyFont="1" applyFill="1" applyBorder="1" applyAlignment="1">
      <alignment horizontal="left" vertical="center"/>
    </xf>
    <xf numFmtId="0" fontId="3" fillId="2" borderId="7" xfId="0" applyFont="1" applyFill="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7" xfId="0" applyFont="1" applyBorder="1" applyAlignment="1">
      <alignment horizontal="left" vertical="center"/>
    </xf>
    <xf numFmtId="0" fontId="8" fillId="0" borderId="9" xfId="0" applyFont="1" applyBorder="1" applyAlignment="1">
      <alignment horizontal="left"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13" xfId="0" applyFont="1" applyBorder="1" applyAlignment="1">
      <alignment horizontal="left" vertical="center" wrapText="1"/>
    </xf>
    <xf numFmtId="0" fontId="5" fillId="0" borderId="39" xfId="0" applyFont="1" applyBorder="1" applyAlignment="1">
      <alignment horizontal="left" vertical="center" wrapText="1"/>
    </xf>
    <xf numFmtId="0" fontId="5" fillId="0" borderId="41" xfId="0" applyFont="1" applyBorder="1" applyAlignment="1">
      <alignment horizontal="left" vertical="center" wrapText="1"/>
    </xf>
    <xf numFmtId="0" fontId="5" fillId="0" borderId="8" xfId="0" applyFont="1" applyBorder="1" applyAlignment="1">
      <alignment horizontal="left" vertical="center" wrapText="1"/>
    </xf>
    <xf numFmtId="0" fontId="5" fillId="0" borderId="34" xfId="0" applyFont="1" applyBorder="1" applyAlignment="1">
      <alignment horizontal="left" vertical="center" wrapText="1"/>
    </xf>
  </cellXfs>
  <cellStyles count="1">
    <cellStyle name="Normal" xfId="0" builtinId="0"/>
  </cellStyles>
  <dxfs count="536">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val="0"/>
        <i val="0"/>
        <strike val="0"/>
        <condense val="0"/>
        <extend val="0"/>
        <outline val="0"/>
        <shadow val="0"/>
        <u val="none"/>
        <vertAlign val="baseline"/>
        <sz val="12"/>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left" vertical="bottom" textRotation="0" wrapText="0" indent="0" justifyLastLine="0" shrinkToFit="0" readingOrder="0"/>
    </dxf>
    <dxf>
      <numFmt numFmtId="0" formatCode="General"/>
    </dxf>
    <dxf>
      <font>
        <b val="0"/>
        <i val="0"/>
        <strike val="0"/>
        <condense val="0"/>
        <extend val="0"/>
        <outline val="0"/>
        <shadow val="0"/>
        <u val="none"/>
        <vertAlign val="baseline"/>
        <sz val="12"/>
        <color theme="1"/>
        <name val="Calibri"/>
        <family val="2"/>
        <scheme val="minor"/>
      </font>
      <alignment horizontal="left" vertical="bottom" textRotation="0" wrapText="0" indent="0" justifyLastLine="0" shrinkToFit="0" readingOrder="0"/>
    </dxf>
  </dxfs>
  <tableStyles count="0" defaultTableStyle="TableStyleMedium2" defaultPivotStyle="PivotStyleLight16"/>
  <colors>
    <mruColors>
      <color rgb="FF00635C"/>
      <color rgb="FF87D200"/>
      <color rgb="FFFF0007"/>
      <color rgb="FFFE5241"/>
      <color rgb="FFFFC8CF"/>
      <color rgb="FFC6F0CE"/>
      <color rgb="FFFFEC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4.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3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3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3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3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3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36.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37.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38.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39.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41.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42.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43.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Facility type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A68-284F-92C6-68C1609D14D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A68-284F-92C6-68C1609D14D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A68-284F-92C6-68C1609D14D2}"/>
              </c:ext>
            </c:extLst>
          </c:dPt>
          <c:dLbls>
            <c:spPr>
              <a:solidFill>
                <a:schemeClr val="bg1"/>
              </a:solid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Reporting!$A$4:$A$6</c:f>
              <c:strCache>
                <c:ptCount val="3"/>
                <c:pt idx="0">
                  <c:v>MCH clinic</c:v>
                </c:pt>
                <c:pt idx="1">
                  <c:v>Health centre / clinic</c:v>
                </c:pt>
                <c:pt idx="2">
                  <c:v>Other (specify)</c:v>
                </c:pt>
              </c:strCache>
            </c:strRef>
          </c:cat>
          <c:val>
            <c:numRef>
              <c:f>Reporting!$B$4:$B$6</c:f>
              <c:numCache>
                <c:formatCode>General</c:formatCode>
                <c:ptCount val="3"/>
                <c:pt idx="0">
                  <c:v>0</c:v>
                </c:pt>
                <c:pt idx="1">
                  <c:v>0</c:v>
                </c:pt>
                <c:pt idx="2">
                  <c:v>0</c:v>
                </c:pt>
              </c:numCache>
            </c:numRef>
          </c:val>
          <c:extLst>
            <c:ext xmlns:c16="http://schemas.microsoft.com/office/drawing/2014/chart" uri="{C3380CC4-5D6E-409C-BE32-E72D297353CC}">
              <c16:uniqueId val="{00000000-4821-9C49-9881-DF99537191FF}"/>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Reporting!$G$69</c:f>
              <c:strCache>
                <c:ptCount val="1"/>
                <c:pt idx="0">
                  <c:v>Rota / plan to ensure there are designated staff for COVID-19 and non-COVID-19 patients </c:v>
                </c:pt>
              </c:strCache>
            </c:strRef>
          </c:tx>
          <c:spPr>
            <a:solidFill>
              <a:schemeClr val="accent1"/>
            </a:solidFill>
            <a:ln>
              <a:noFill/>
            </a:ln>
            <a:effectLst/>
          </c:spPr>
          <c:invertIfNegative val="0"/>
          <c:dPt>
            <c:idx val="0"/>
            <c:invertIfNegative val="0"/>
            <c:bubble3D val="0"/>
            <c:spPr>
              <a:solidFill>
                <a:schemeClr val="accent6">
                  <a:lumMod val="60000"/>
                  <a:lumOff val="40000"/>
                </a:schemeClr>
              </a:solidFill>
              <a:ln>
                <a:solidFill>
                  <a:schemeClr val="accent6">
                    <a:lumMod val="60000"/>
                    <a:lumOff val="40000"/>
                  </a:schemeClr>
                </a:solidFill>
              </a:ln>
              <a:effectLst/>
            </c:spPr>
            <c:extLst>
              <c:ext xmlns:c16="http://schemas.microsoft.com/office/drawing/2014/chart" uri="{C3380CC4-5D6E-409C-BE32-E72D297353CC}">
                <c16:uniqueId val="{00000009-C145-C34F-876C-BEE8C764BB1F}"/>
              </c:ext>
            </c:extLst>
          </c:dPt>
          <c:dPt>
            <c:idx val="1"/>
            <c:invertIfNegative val="0"/>
            <c:bubble3D val="0"/>
            <c:spPr>
              <a:solidFill>
                <a:schemeClr val="accent4">
                  <a:lumMod val="60000"/>
                  <a:lumOff val="40000"/>
                </a:schemeClr>
              </a:solidFill>
              <a:ln>
                <a:solidFill>
                  <a:schemeClr val="accent4">
                    <a:lumMod val="60000"/>
                    <a:lumOff val="40000"/>
                  </a:schemeClr>
                </a:solidFill>
              </a:ln>
              <a:effectLst/>
            </c:spPr>
            <c:extLst>
              <c:ext xmlns:c16="http://schemas.microsoft.com/office/drawing/2014/chart" uri="{C3380CC4-5D6E-409C-BE32-E72D297353CC}">
                <c16:uniqueId val="{0000000B-C145-C34F-876C-BEE8C764BB1F}"/>
              </c:ext>
            </c:extLst>
          </c:dPt>
          <c:dPt>
            <c:idx val="2"/>
            <c:invertIfNegative val="0"/>
            <c:bubble3D val="0"/>
            <c:spPr>
              <a:solidFill>
                <a:srgbClr val="FE5241"/>
              </a:solidFill>
              <a:ln>
                <a:noFill/>
              </a:ln>
              <a:effectLst/>
            </c:spPr>
            <c:extLst>
              <c:ext xmlns:c16="http://schemas.microsoft.com/office/drawing/2014/chart" uri="{C3380CC4-5D6E-409C-BE32-E72D297353CC}">
                <c16:uniqueId val="{0000000D-C145-C34F-876C-BEE8C764BB1F}"/>
              </c:ext>
            </c:extLst>
          </c:dPt>
          <c:cat>
            <c:strRef>
              <c:f>Reporting!$A$70:$A$72</c:f>
              <c:strCache>
                <c:ptCount val="3"/>
                <c:pt idx="0">
                  <c:v>Completed</c:v>
                </c:pt>
                <c:pt idx="1">
                  <c:v>Partially completed</c:v>
                </c:pt>
                <c:pt idx="2">
                  <c:v>Not Completed</c:v>
                </c:pt>
              </c:strCache>
            </c:strRef>
          </c:cat>
          <c:val>
            <c:numRef>
              <c:f>Reporting!$G$70:$G$72</c:f>
              <c:numCache>
                <c:formatCode>General</c:formatCode>
                <c:ptCount val="3"/>
                <c:pt idx="0">
                  <c:v>0</c:v>
                </c:pt>
                <c:pt idx="1">
                  <c:v>0</c:v>
                </c:pt>
                <c:pt idx="2">
                  <c:v>0</c:v>
                </c:pt>
              </c:numCache>
            </c:numRef>
          </c:val>
          <c:extLst>
            <c:ext xmlns:c16="http://schemas.microsoft.com/office/drawing/2014/chart" uri="{C3380CC4-5D6E-409C-BE32-E72D297353CC}">
              <c16:uniqueId val="{0000000E-C145-C34F-876C-BEE8C764BB1F}"/>
            </c:ext>
          </c:extLst>
        </c:ser>
        <c:dLbls>
          <c:showLegendKey val="0"/>
          <c:showVal val="0"/>
          <c:showCatName val="0"/>
          <c:showSerName val="0"/>
          <c:showPercent val="0"/>
          <c:showBubbleSize val="0"/>
        </c:dLbls>
        <c:gapWidth val="219"/>
        <c:overlap val="-27"/>
        <c:axId val="342217088"/>
        <c:axId val="342196064"/>
      </c:barChart>
      <c:catAx>
        <c:axId val="342217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2196064"/>
        <c:crosses val="autoZero"/>
        <c:auto val="1"/>
        <c:lblAlgn val="ctr"/>
        <c:lblOffset val="100"/>
        <c:noMultiLvlLbl val="0"/>
      </c:catAx>
      <c:valAx>
        <c:axId val="342196064"/>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b="0"/>
                </a:pPr>
                <a:r>
                  <a:rPr lang="en-GB" b="0"/>
                  <a:t>Number</a:t>
                </a:r>
              </a:p>
            </c:rich>
          </c:tx>
          <c:overlay val="0"/>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2217088"/>
        <c:crosses val="autoZero"/>
        <c:crossBetween val="between"/>
      </c:valAx>
    </c:plotArea>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Reporting!$H$69</c:f>
              <c:strCache>
                <c:ptCount val="1"/>
                <c:pt idx="0">
                  <c:v>Up-to-date staff list with contact details</c:v>
                </c:pt>
              </c:strCache>
            </c:strRef>
          </c:tx>
          <c:spPr>
            <a:solidFill>
              <a:schemeClr val="accent1"/>
            </a:solidFill>
            <a:ln>
              <a:noFill/>
            </a:ln>
            <a:effectLst/>
          </c:spPr>
          <c:invertIfNegative val="0"/>
          <c:dPt>
            <c:idx val="0"/>
            <c:invertIfNegative val="0"/>
            <c:bubble3D val="0"/>
            <c:spPr>
              <a:solidFill>
                <a:schemeClr val="accent6">
                  <a:lumMod val="60000"/>
                  <a:lumOff val="40000"/>
                </a:schemeClr>
              </a:solidFill>
              <a:ln>
                <a:solidFill>
                  <a:schemeClr val="accent6">
                    <a:lumMod val="60000"/>
                    <a:lumOff val="40000"/>
                  </a:schemeClr>
                </a:solidFill>
              </a:ln>
              <a:effectLst/>
            </c:spPr>
            <c:extLst>
              <c:ext xmlns:c16="http://schemas.microsoft.com/office/drawing/2014/chart" uri="{C3380CC4-5D6E-409C-BE32-E72D297353CC}">
                <c16:uniqueId val="{00000009-FF67-3A43-ACDA-3B035A910B7A}"/>
              </c:ext>
            </c:extLst>
          </c:dPt>
          <c:dPt>
            <c:idx val="1"/>
            <c:invertIfNegative val="0"/>
            <c:bubble3D val="0"/>
            <c:spPr>
              <a:solidFill>
                <a:schemeClr val="accent4">
                  <a:lumMod val="60000"/>
                  <a:lumOff val="40000"/>
                </a:schemeClr>
              </a:solidFill>
              <a:ln>
                <a:solidFill>
                  <a:schemeClr val="accent4">
                    <a:lumMod val="60000"/>
                    <a:lumOff val="40000"/>
                  </a:schemeClr>
                </a:solidFill>
              </a:ln>
              <a:effectLst/>
            </c:spPr>
            <c:extLst>
              <c:ext xmlns:c16="http://schemas.microsoft.com/office/drawing/2014/chart" uri="{C3380CC4-5D6E-409C-BE32-E72D297353CC}">
                <c16:uniqueId val="{0000000B-FF67-3A43-ACDA-3B035A910B7A}"/>
              </c:ext>
            </c:extLst>
          </c:dPt>
          <c:dPt>
            <c:idx val="2"/>
            <c:invertIfNegative val="0"/>
            <c:bubble3D val="0"/>
            <c:spPr>
              <a:solidFill>
                <a:srgbClr val="FE5241"/>
              </a:solidFill>
              <a:ln>
                <a:noFill/>
              </a:ln>
              <a:effectLst/>
            </c:spPr>
            <c:extLst>
              <c:ext xmlns:c16="http://schemas.microsoft.com/office/drawing/2014/chart" uri="{C3380CC4-5D6E-409C-BE32-E72D297353CC}">
                <c16:uniqueId val="{0000000D-FF67-3A43-ACDA-3B035A910B7A}"/>
              </c:ext>
            </c:extLst>
          </c:dPt>
          <c:cat>
            <c:strRef>
              <c:f>Reporting!$A$70:$A$72</c:f>
              <c:strCache>
                <c:ptCount val="3"/>
                <c:pt idx="0">
                  <c:v>Completed</c:v>
                </c:pt>
                <c:pt idx="1">
                  <c:v>Partially completed</c:v>
                </c:pt>
                <c:pt idx="2">
                  <c:v>Not Completed</c:v>
                </c:pt>
              </c:strCache>
            </c:strRef>
          </c:cat>
          <c:val>
            <c:numRef>
              <c:f>Reporting!$H$70:$H$72</c:f>
              <c:numCache>
                <c:formatCode>General</c:formatCode>
                <c:ptCount val="3"/>
                <c:pt idx="0">
                  <c:v>0</c:v>
                </c:pt>
                <c:pt idx="1">
                  <c:v>0</c:v>
                </c:pt>
                <c:pt idx="2">
                  <c:v>0</c:v>
                </c:pt>
              </c:numCache>
            </c:numRef>
          </c:val>
          <c:extLst>
            <c:ext xmlns:c16="http://schemas.microsoft.com/office/drawing/2014/chart" uri="{C3380CC4-5D6E-409C-BE32-E72D297353CC}">
              <c16:uniqueId val="{0000000E-FF67-3A43-ACDA-3B035A910B7A}"/>
            </c:ext>
          </c:extLst>
        </c:ser>
        <c:dLbls>
          <c:showLegendKey val="0"/>
          <c:showVal val="0"/>
          <c:showCatName val="0"/>
          <c:showSerName val="0"/>
          <c:showPercent val="0"/>
          <c:showBubbleSize val="0"/>
        </c:dLbls>
        <c:gapWidth val="219"/>
        <c:overlap val="-27"/>
        <c:axId val="342217088"/>
        <c:axId val="342196064"/>
      </c:barChart>
      <c:catAx>
        <c:axId val="342217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2196064"/>
        <c:crosses val="autoZero"/>
        <c:auto val="1"/>
        <c:lblAlgn val="ctr"/>
        <c:lblOffset val="100"/>
        <c:noMultiLvlLbl val="0"/>
      </c:catAx>
      <c:valAx>
        <c:axId val="342196064"/>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b="0"/>
                </a:pPr>
                <a:r>
                  <a:rPr lang="en-GB" b="0"/>
                  <a:t>Number</a:t>
                </a:r>
              </a:p>
            </c:rich>
          </c:tx>
          <c:overlay val="0"/>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2217088"/>
        <c:crosses val="autoZero"/>
        <c:crossBetween val="between"/>
      </c:valAx>
    </c:plotArea>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Reporting!$I$69</c:f>
              <c:strCache>
                <c:ptCount val="1"/>
                <c:pt idx="0">
                  <c:v>Daily staff presence list (to facilitate future contact tracing)</c:v>
                </c:pt>
              </c:strCache>
            </c:strRef>
          </c:tx>
          <c:spPr>
            <a:solidFill>
              <a:schemeClr val="accent1"/>
            </a:solidFill>
            <a:ln>
              <a:noFill/>
            </a:ln>
            <a:effectLst/>
          </c:spPr>
          <c:invertIfNegative val="0"/>
          <c:dPt>
            <c:idx val="0"/>
            <c:invertIfNegative val="0"/>
            <c:bubble3D val="0"/>
            <c:spPr>
              <a:solidFill>
                <a:schemeClr val="accent6">
                  <a:lumMod val="60000"/>
                  <a:lumOff val="40000"/>
                </a:schemeClr>
              </a:solidFill>
              <a:ln>
                <a:solidFill>
                  <a:schemeClr val="accent6">
                    <a:lumMod val="60000"/>
                    <a:lumOff val="40000"/>
                  </a:schemeClr>
                </a:solidFill>
              </a:ln>
              <a:effectLst/>
            </c:spPr>
            <c:extLst>
              <c:ext xmlns:c16="http://schemas.microsoft.com/office/drawing/2014/chart" uri="{C3380CC4-5D6E-409C-BE32-E72D297353CC}">
                <c16:uniqueId val="{00000009-3097-C645-900C-5AEF186D5FC7}"/>
              </c:ext>
            </c:extLst>
          </c:dPt>
          <c:dPt>
            <c:idx val="1"/>
            <c:invertIfNegative val="0"/>
            <c:bubble3D val="0"/>
            <c:spPr>
              <a:solidFill>
                <a:schemeClr val="accent4">
                  <a:lumMod val="60000"/>
                  <a:lumOff val="40000"/>
                </a:schemeClr>
              </a:solidFill>
              <a:ln>
                <a:solidFill>
                  <a:schemeClr val="accent4">
                    <a:lumMod val="60000"/>
                    <a:lumOff val="40000"/>
                  </a:schemeClr>
                </a:solidFill>
              </a:ln>
              <a:effectLst/>
            </c:spPr>
            <c:extLst>
              <c:ext xmlns:c16="http://schemas.microsoft.com/office/drawing/2014/chart" uri="{C3380CC4-5D6E-409C-BE32-E72D297353CC}">
                <c16:uniqueId val="{0000000B-3097-C645-900C-5AEF186D5FC7}"/>
              </c:ext>
            </c:extLst>
          </c:dPt>
          <c:dPt>
            <c:idx val="2"/>
            <c:invertIfNegative val="0"/>
            <c:bubble3D val="0"/>
            <c:spPr>
              <a:solidFill>
                <a:srgbClr val="FE5241"/>
              </a:solidFill>
              <a:ln>
                <a:noFill/>
              </a:ln>
              <a:effectLst/>
            </c:spPr>
            <c:extLst>
              <c:ext xmlns:c16="http://schemas.microsoft.com/office/drawing/2014/chart" uri="{C3380CC4-5D6E-409C-BE32-E72D297353CC}">
                <c16:uniqueId val="{0000000D-3097-C645-900C-5AEF186D5FC7}"/>
              </c:ext>
            </c:extLst>
          </c:dPt>
          <c:cat>
            <c:strRef>
              <c:f>Reporting!$A$70:$A$72</c:f>
              <c:strCache>
                <c:ptCount val="3"/>
                <c:pt idx="0">
                  <c:v>Completed</c:v>
                </c:pt>
                <c:pt idx="1">
                  <c:v>Partially completed</c:v>
                </c:pt>
                <c:pt idx="2">
                  <c:v>Not Completed</c:v>
                </c:pt>
              </c:strCache>
            </c:strRef>
          </c:cat>
          <c:val>
            <c:numRef>
              <c:f>Reporting!$I$70:$I$72</c:f>
              <c:numCache>
                <c:formatCode>General</c:formatCode>
                <c:ptCount val="3"/>
                <c:pt idx="0">
                  <c:v>0</c:v>
                </c:pt>
                <c:pt idx="1">
                  <c:v>0</c:v>
                </c:pt>
                <c:pt idx="2">
                  <c:v>0</c:v>
                </c:pt>
              </c:numCache>
            </c:numRef>
          </c:val>
          <c:extLst>
            <c:ext xmlns:c16="http://schemas.microsoft.com/office/drawing/2014/chart" uri="{C3380CC4-5D6E-409C-BE32-E72D297353CC}">
              <c16:uniqueId val="{0000000E-3097-C645-900C-5AEF186D5FC7}"/>
            </c:ext>
          </c:extLst>
        </c:ser>
        <c:dLbls>
          <c:showLegendKey val="0"/>
          <c:showVal val="0"/>
          <c:showCatName val="0"/>
          <c:showSerName val="0"/>
          <c:showPercent val="0"/>
          <c:showBubbleSize val="0"/>
        </c:dLbls>
        <c:gapWidth val="219"/>
        <c:overlap val="-27"/>
        <c:axId val="342217088"/>
        <c:axId val="342196064"/>
      </c:barChart>
      <c:catAx>
        <c:axId val="342217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2196064"/>
        <c:crosses val="autoZero"/>
        <c:auto val="1"/>
        <c:lblAlgn val="ctr"/>
        <c:lblOffset val="100"/>
        <c:noMultiLvlLbl val="0"/>
      </c:catAx>
      <c:valAx>
        <c:axId val="342196064"/>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b="0"/>
                </a:pPr>
                <a:r>
                  <a:rPr lang="en-GB" b="0"/>
                  <a:t>Number</a:t>
                </a:r>
              </a:p>
            </c:rich>
          </c:tx>
          <c:overlay val="0"/>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2217088"/>
        <c:crosses val="autoZero"/>
        <c:crossBetween val="between"/>
      </c:valAx>
    </c:plotArea>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Reporting!$J$69</c:f>
              <c:strCache>
                <c:ptCount val="1"/>
                <c:pt idx="0">
                  <c:v>Protocol is in place to diagnose, isolate, manage and follow-up exposed staff and trace contacts</c:v>
                </c:pt>
              </c:strCache>
            </c:strRef>
          </c:tx>
          <c:spPr>
            <a:solidFill>
              <a:schemeClr val="accent1"/>
            </a:solidFill>
            <a:ln>
              <a:noFill/>
            </a:ln>
            <a:effectLst/>
          </c:spPr>
          <c:invertIfNegative val="0"/>
          <c:dPt>
            <c:idx val="0"/>
            <c:invertIfNegative val="0"/>
            <c:bubble3D val="0"/>
            <c:spPr>
              <a:solidFill>
                <a:schemeClr val="accent6">
                  <a:lumMod val="60000"/>
                  <a:lumOff val="40000"/>
                </a:schemeClr>
              </a:solidFill>
              <a:ln>
                <a:solidFill>
                  <a:schemeClr val="accent6">
                    <a:lumMod val="60000"/>
                    <a:lumOff val="40000"/>
                  </a:schemeClr>
                </a:solidFill>
              </a:ln>
              <a:effectLst/>
            </c:spPr>
            <c:extLst>
              <c:ext xmlns:c16="http://schemas.microsoft.com/office/drawing/2014/chart" uri="{C3380CC4-5D6E-409C-BE32-E72D297353CC}">
                <c16:uniqueId val="{00000009-D51C-4A49-B54A-E4CA3D8CBAD9}"/>
              </c:ext>
            </c:extLst>
          </c:dPt>
          <c:dPt>
            <c:idx val="1"/>
            <c:invertIfNegative val="0"/>
            <c:bubble3D val="0"/>
            <c:spPr>
              <a:solidFill>
                <a:schemeClr val="accent4">
                  <a:lumMod val="60000"/>
                  <a:lumOff val="40000"/>
                </a:schemeClr>
              </a:solidFill>
              <a:ln>
                <a:solidFill>
                  <a:schemeClr val="accent4">
                    <a:lumMod val="60000"/>
                    <a:lumOff val="40000"/>
                  </a:schemeClr>
                </a:solidFill>
              </a:ln>
              <a:effectLst/>
            </c:spPr>
            <c:extLst>
              <c:ext xmlns:c16="http://schemas.microsoft.com/office/drawing/2014/chart" uri="{C3380CC4-5D6E-409C-BE32-E72D297353CC}">
                <c16:uniqueId val="{0000000B-D51C-4A49-B54A-E4CA3D8CBAD9}"/>
              </c:ext>
            </c:extLst>
          </c:dPt>
          <c:dPt>
            <c:idx val="2"/>
            <c:invertIfNegative val="0"/>
            <c:bubble3D val="0"/>
            <c:spPr>
              <a:solidFill>
                <a:srgbClr val="FE5241"/>
              </a:solidFill>
              <a:ln>
                <a:noFill/>
              </a:ln>
              <a:effectLst/>
            </c:spPr>
            <c:extLst>
              <c:ext xmlns:c16="http://schemas.microsoft.com/office/drawing/2014/chart" uri="{C3380CC4-5D6E-409C-BE32-E72D297353CC}">
                <c16:uniqueId val="{0000000D-D51C-4A49-B54A-E4CA3D8CBAD9}"/>
              </c:ext>
            </c:extLst>
          </c:dPt>
          <c:cat>
            <c:strRef>
              <c:f>Reporting!$A$70:$A$72</c:f>
              <c:strCache>
                <c:ptCount val="3"/>
                <c:pt idx="0">
                  <c:v>Completed</c:v>
                </c:pt>
                <c:pt idx="1">
                  <c:v>Partially completed</c:v>
                </c:pt>
                <c:pt idx="2">
                  <c:v>Not Completed</c:v>
                </c:pt>
              </c:strCache>
            </c:strRef>
          </c:cat>
          <c:val>
            <c:numRef>
              <c:f>Reporting!$J$70:$J$72</c:f>
              <c:numCache>
                <c:formatCode>General</c:formatCode>
                <c:ptCount val="3"/>
                <c:pt idx="0">
                  <c:v>0</c:v>
                </c:pt>
                <c:pt idx="1">
                  <c:v>0</c:v>
                </c:pt>
                <c:pt idx="2">
                  <c:v>0</c:v>
                </c:pt>
              </c:numCache>
            </c:numRef>
          </c:val>
          <c:extLst>
            <c:ext xmlns:c16="http://schemas.microsoft.com/office/drawing/2014/chart" uri="{C3380CC4-5D6E-409C-BE32-E72D297353CC}">
              <c16:uniqueId val="{0000000E-D51C-4A49-B54A-E4CA3D8CBAD9}"/>
            </c:ext>
          </c:extLst>
        </c:ser>
        <c:dLbls>
          <c:showLegendKey val="0"/>
          <c:showVal val="0"/>
          <c:showCatName val="0"/>
          <c:showSerName val="0"/>
          <c:showPercent val="0"/>
          <c:showBubbleSize val="0"/>
        </c:dLbls>
        <c:gapWidth val="219"/>
        <c:overlap val="-27"/>
        <c:axId val="342217088"/>
        <c:axId val="342196064"/>
      </c:barChart>
      <c:catAx>
        <c:axId val="342217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2196064"/>
        <c:crosses val="autoZero"/>
        <c:auto val="1"/>
        <c:lblAlgn val="ctr"/>
        <c:lblOffset val="100"/>
        <c:noMultiLvlLbl val="0"/>
      </c:catAx>
      <c:valAx>
        <c:axId val="342196064"/>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n-GB" b="0"/>
                  <a:t>Number</a:t>
                </a:r>
              </a:p>
            </c:rich>
          </c:tx>
          <c:overlay val="0"/>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2217088"/>
        <c:crosses val="autoZero"/>
        <c:crossBetween val="between"/>
      </c:valAx>
    </c:plotArea>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Reporting!$B$117</c:f>
              <c:strCache>
                <c:ptCount val="1"/>
                <c:pt idx="0">
                  <c:v>Handwashing procedure</c:v>
                </c:pt>
              </c:strCache>
            </c:strRef>
          </c:tx>
          <c:spPr>
            <a:solidFill>
              <a:schemeClr val="accent6">
                <a:lumMod val="40000"/>
                <a:lumOff val="60000"/>
              </a:schemeClr>
            </a:solidFill>
            <a:ln>
              <a:noFill/>
            </a:ln>
            <a:effectLst/>
          </c:spPr>
          <c:invertIfNegative val="0"/>
          <c:dPt>
            <c:idx val="0"/>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01-FF66-9A44-99F2-802491403C34}"/>
              </c:ext>
            </c:extLst>
          </c:dPt>
          <c:dPt>
            <c:idx val="1"/>
            <c:invertIfNegative val="0"/>
            <c:bubble3D val="0"/>
            <c:spPr>
              <a:solidFill>
                <a:srgbClr val="FE5241"/>
              </a:solidFill>
              <a:ln>
                <a:noFill/>
              </a:ln>
              <a:effectLst/>
            </c:spPr>
            <c:extLst>
              <c:ext xmlns:c16="http://schemas.microsoft.com/office/drawing/2014/chart" uri="{C3380CC4-5D6E-409C-BE32-E72D297353CC}">
                <c16:uniqueId val="{00000003-FF66-9A44-99F2-802491403C34}"/>
              </c:ext>
            </c:extLst>
          </c:dPt>
          <c:cat>
            <c:strRef>
              <c:f>Reporting!$A$118:$A$119</c:f>
              <c:strCache>
                <c:ptCount val="2"/>
                <c:pt idx="0">
                  <c:v>Displayed</c:v>
                </c:pt>
                <c:pt idx="1">
                  <c:v>Not Displayed</c:v>
                </c:pt>
              </c:strCache>
            </c:strRef>
          </c:cat>
          <c:val>
            <c:numRef>
              <c:f>Reporting!$B$118:$B$119</c:f>
              <c:numCache>
                <c:formatCode>General</c:formatCode>
                <c:ptCount val="2"/>
                <c:pt idx="0">
                  <c:v>0</c:v>
                </c:pt>
                <c:pt idx="1">
                  <c:v>0</c:v>
                </c:pt>
              </c:numCache>
            </c:numRef>
          </c:val>
          <c:extLst>
            <c:ext xmlns:c16="http://schemas.microsoft.com/office/drawing/2014/chart" uri="{C3380CC4-5D6E-409C-BE32-E72D297353CC}">
              <c16:uniqueId val="{00000006-FF66-9A44-99F2-802491403C34}"/>
            </c:ext>
          </c:extLst>
        </c:ser>
        <c:dLbls>
          <c:showLegendKey val="0"/>
          <c:showVal val="0"/>
          <c:showCatName val="0"/>
          <c:showSerName val="0"/>
          <c:showPercent val="0"/>
          <c:showBubbleSize val="0"/>
        </c:dLbls>
        <c:gapWidth val="219"/>
        <c:overlap val="-27"/>
        <c:axId val="342217088"/>
        <c:axId val="342196064"/>
      </c:barChart>
      <c:catAx>
        <c:axId val="342217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2196064"/>
        <c:crosses val="autoZero"/>
        <c:auto val="1"/>
        <c:lblAlgn val="ctr"/>
        <c:lblOffset val="100"/>
        <c:noMultiLvlLbl val="0"/>
      </c:catAx>
      <c:valAx>
        <c:axId val="3421960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22170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Reporting!$C$117</c:f>
              <c:strCache>
                <c:ptCount val="1"/>
                <c:pt idx="0">
                  <c:v>Physical distancing</c:v>
                </c:pt>
              </c:strCache>
            </c:strRef>
          </c:tx>
          <c:spPr>
            <a:solidFill>
              <a:schemeClr val="accent6">
                <a:lumMod val="40000"/>
                <a:lumOff val="60000"/>
              </a:schemeClr>
            </a:solidFill>
            <a:ln>
              <a:noFill/>
            </a:ln>
            <a:effectLst/>
          </c:spPr>
          <c:invertIfNegative val="0"/>
          <c:dPt>
            <c:idx val="0"/>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07-BB8F-0845-8118-188BA4BBF407}"/>
              </c:ext>
            </c:extLst>
          </c:dPt>
          <c:dPt>
            <c:idx val="1"/>
            <c:invertIfNegative val="0"/>
            <c:bubble3D val="0"/>
            <c:spPr>
              <a:solidFill>
                <a:srgbClr val="FE5241"/>
              </a:solidFill>
              <a:ln>
                <a:noFill/>
              </a:ln>
              <a:effectLst/>
            </c:spPr>
            <c:extLst>
              <c:ext xmlns:c16="http://schemas.microsoft.com/office/drawing/2014/chart" uri="{C3380CC4-5D6E-409C-BE32-E72D297353CC}">
                <c16:uniqueId val="{00000009-BB8F-0845-8118-188BA4BBF407}"/>
              </c:ext>
            </c:extLst>
          </c:dPt>
          <c:cat>
            <c:strRef>
              <c:f>Reporting!$A$118:$A$119</c:f>
              <c:strCache>
                <c:ptCount val="2"/>
                <c:pt idx="0">
                  <c:v>Displayed</c:v>
                </c:pt>
                <c:pt idx="1">
                  <c:v>Not Displayed</c:v>
                </c:pt>
              </c:strCache>
            </c:strRef>
          </c:cat>
          <c:val>
            <c:numRef>
              <c:f>Reporting!$C$118:$C$119</c:f>
              <c:numCache>
                <c:formatCode>General</c:formatCode>
                <c:ptCount val="2"/>
                <c:pt idx="0">
                  <c:v>0</c:v>
                </c:pt>
                <c:pt idx="1">
                  <c:v>0</c:v>
                </c:pt>
              </c:numCache>
            </c:numRef>
          </c:val>
          <c:extLst>
            <c:ext xmlns:c16="http://schemas.microsoft.com/office/drawing/2014/chart" uri="{C3380CC4-5D6E-409C-BE32-E72D297353CC}">
              <c16:uniqueId val="{0000000A-BB8F-0845-8118-188BA4BBF407}"/>
            </c:ext>
          </c:extLst>
        </c:ser>
        <c:dLbls>
          <c:showLegendKey val="0"/>
          <c:showVal val="0"/>
          <c:showCatName val="0"/>
          <c:showSerName val="0"/>
          <c:showPercent val="0"/>
          <c:showBubbleSize val="0"/>
        </c:dLbls>
        <c:gapWidth val="219"/>
        <c:overlap val="-27"/>
        <c:axId val="342217088"/>
        <c:axId val="342196064"/>
      </c:barChart>
      <c:catAx>
        <c:axId val="342217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2196064"/>
        <c:crosses val="autoZero"/>
        <c:auto val="1"/>
        <c:lblAlgn val="ctr"/>
        <c:lblOffset val="100"/>
        <c:noMultiLvlLbl val="0"/>
      </c:catAx>
      <c:valAx>
        <c:axId val="342196064"/>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b="0"/>
                </a:pPr>
                <a:r>
                  <a:rPr lang="en-GB" b="0"/>
                  <a:t>Number</a:t>
                </a:r>
              </a:p>
            </c:rich>
          </c:tx>
          <c:overlay val="0"/>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2217088"/>
        <c:crosses val="autoZero"/>
        <c:crossBetween val="between"/>
      </c:valAx>
    </c:plotArea>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Reporting!$D$117</c:f>
              <c:strCache>
                <c:ptCount val="1"/>
                <c:pt idx="0">
                  <c:v>Covering nose and mouth when coughing/ sneezing (flexed elbow) </c:v>
                </c:pt>
              </c:strCache>
            </c:strRef>
          </c:tx>
          <c:spPr>
            <a:solidFill>
              <a:schemeClr val="accent6">
                <a:lumMod val="40000"/>
                <a:lumOff val="60000"/>
              </a:schemeClr>
            </a:solidFill>
            <a:ln>
              <a:noFill/>
            </a:ln>
            <a:effectLst/>
          </c:spPr>
          <c:invertIfNegative val="0"/>
          <c:dPt>
            <c:idx val="0"/>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07-1D50-9045-B5A6-4BAA2ADB7C5F}"/>
              </c:ext>
            </c:extLst>
          </c:dPt>
          <c:dPt>
            <c:idx val="1"/>
            <c:invertIfNegative val="0"/>
            <c:bubble3D val="0"/>
            <c:spPr>
              <a:solidFill>
                <a:srgbClr val="FE5241"/>
              </a:solidFill>
              <a:ln>
                <a:noFill/>
              </a:ln>
              <a:effectLst/>
            </c:spPr>
            <c:extLst>
              <c:ext xmlns:c16="http://schemas.microsoft.com/office/drawing/2014/chart" uri="{C3380CC4-5D6E-409C-BE32-E72D297353CC}">
                <c16:uniqueId val="{00000009-1D50-9045-B5A6-4BAA2ADB7C5F}"/>
              </c:ext>
            </c:extLst>
          </c:dPt>
          <c:cat>
            <c:strRef>
              <c:f>Reporting!$A$118:$A$119</c:f>
              <c:strCache>
                <c:ptCount val="2"/>
                <c:pt idx="0">
                  <c:v>Displayed</c:v>
                </c:pt>
                <c:pt idx="1">
                  <c:v>Not Displayed</c:v>
                </c:pt>
              </c:strCache>
            </c:strRef>
          </c:cat>
          <c:val>
            <c:numRef>
              <c:f>Reporting!$D$118:$D$119</c:f>
              <c:numCache>
                <c:formatCode>General</c:formatCode>
                <c:ptCount val="2"/>
                <c:pt idx="0">
                  <c:v>0</c:v>
                </c:pt>
                <c:pt idx="1">
                  <c:v>0</c:v>
                </c:pt>
              </c:numCache>
            </c:numRef>
          </c:val>
          <c:extLst>
            <c:ext xmlns:c16="http://schemas.microsoft.com/office/drawing/2014/chart" uri="{C3380CC4-5D6E-409C-BE32-E72D297353CC}">
              <c16:uniqueId val="{0000000A-1D50-9045-B5A6-4BAA2ADB7C5F}"/>
            </c:ext>
          </c:extLst>
        </c:ser>
        <c:dLbls>
          <c:showLegendKey val="0"/>
          <c:showVal val="0"/>
          <c:showCatName val="0"/>
          <c:showSerName val="0"/>
          <c:showPercent val="0"/>
          <c:showBubbleSize val="0"/>
        </c:dLbls>
        <c:gapWidth val="219"/>
        <c:overlap val="-27"/>
        <c:axId val="342217088"/>
        <c:axId val="342196064"/>
      </c:barChart>
      <c:catAx>
        <c:axId val="342217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2196064"/>
        <c:crosses val="autoZero"/>
        <c:auto val="1"/>
        <c:lblAlgn val="ctr"/>
        <c:lblOffset val="100"/>
        <c:noMultiLvlLbl val="0"/>
      </c:catAx>
      <c:valAx>
        <c:axId val="342196064"/>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n-GB" b="0"/>
                  <a:t>Number</a:t>
                </a:r>
              </a:p>
            </c:rich>
          </c:tx>
          <c:overlay val="0"/>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2217088"/>
        <c:crosses val="autoZero"/>
        <c:crossBetween val="between"/>
      </c:valAx>
    </c:plotArea>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Reporting!$E$117</c:f>
              <c:strCache>
                <c:ptCount val="1"/>
                <c:pt idx="0">
                  <c:v>Early recognition of symptoms</c:v>
                </c:pt>
              </c:strCache>
            </c:strRef>
          </c:tx>
          <c:spPr>
            <a:solidFill>
              <a:schemeClr val="accent6">
                <a:lumMod val="40000"/>
                <a:lumOff val="60000"/>
              </a:schemeClr>
            </a:solidFill>
            <a:ln>
              <a:noFill/>
            </a:ln>
            <a:effectLst/>
          </c:spPr>
          <c:invertIfNegative val="0"/>
          <c:dPt>
            <c:idx val="0"/>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07-964E-DF4E-B144-55EE9E090AE2}"/>
              </c:ext>
            </c:extLst>
          </c:dPt>
          <c:dPt>
            <c:idx val="1"/>
            <c:invertIfNegative val="0"/>
            <c:bubble3D val="0"/>
            <c:spPr>
              <a:solidFill>
                <a:srgbClr val="FE5241"/>
              </a:solidFill>
              <a:ln>
                <a:noFill/>
              </a:ln>
              <a:effectLst/>
            </c:spPr>
            <c:extLst>
              <c:ext xmlns:c16="http://schemas.microsoft.com/office/drawing/2014/chart" uri="{C3380CC4-5D6E-409C-BE32-E72D297353CC}">
                <c16:uniqueId val="{00000009-964E-DF4E-B144-55EE9E090AE2}"/>
              </c:ext>
            </c:extLst>
          </c:dPt>
          <c:cat>
            <c:strRef>
              <c:f>Reporting!$A$118:$A$119</c:f>
              <c:strCache>
                <c:ptCount val="2"/>
                <c:pt idx="0">
                  <c:v>Displayed</c:v>
                </c:pt>
                <c:pt idx="1">
                  <c:v>Not Displayed</c:v>
                </c:pt>
              </c:strCache>
            </c:strRef>
          </c:cat>
          <c:val>
            <c:numRef>
              <c:f>Reporting!$E$118:$E$119</c:f>
              <c:numCache>
                <c:formatCode>General</c:formatCode>
                <c:ptCount val="2"/>
                <c:pt idx="0">
                  <c:v>0</c:v>
                </c:pt>
                <c:pt idx="1">
                  <c:v>0</c:v>
                </c:pt>
              </c:numCache>
            </c:numRef>
          </c:val>
          <c:extLst>
            <c:ext xmlns:c16="http://schemas.microsoft.com/office/drawing/2014/chart" uri="{C3380CC4-5D6E-409C-BE32-E72D297353CC}">
              <c16:uniqueId val="{0000000A-964E-DF4E-B144-55EE9E090AE2}"/>
            </c:ext>
          </c:extLst>
        </c:ser>
        <c:dLbls>
          <c:showLegendKey val="0"/>
          <c:showVal val="0"/>
          <c:showCatName val="0"/>
          <c:showSerName val="0"/>
          <c:showPercent val="0"/>
          <c:showBubbleSize val="0"/>
        </c:dLbls>
        <c:gapWidth val="219"/>
        <c:overlap val="-27"/>
        <c:axId val="342217088"/>
        <c:axId val="342196064"/>
      </c:barChart>
      <c:catAx>
        <c:axId val="342217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2196064"/>
        <c:crosses val="autoZero"/>
        <c:auto val="1"/>
        <c:lblAlgn val="ctr"/>
        <c:lblOffset val="100"/>
        <c:noMultiLvlLbl val="0"/>
      </c:catAx>
      <c:valAx>
        <c:axId val="342196064"/>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n-GB" b="0"/>
                  <a:t>Number</a:t>
                </a:r>
              </a:p>
            </c:rich>
          </c:tx>
          <c:overlay val="0"/>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2217088"/>
        <c:crosses val="autoZero"/>
        <c:crossBetween val="between"/>
      </c:valAx>
    </c:plotArea>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Reporting!$F$117</c:f>
              <c:strCache>
                <c:ptCount val="1"/>
                <c:pt idx="0">
                  <c:v>When to attend the healthcare facility (Vs stay at home)</c:v>
                </c:pt>
              </c:strCache>
            </c:strRef>
          </c:tx>
          <c:spPr>
            <a:solidFill>
              <a:schemeClr val="accent6">
                <a:lumMod val="40000"/>
                <a:lumOff val="60000"/>
              </a:schemeClr>
            </a:solidFill>
            <a:ln>
              <a:noFill/>
            </a:ln>
            <a:effectLst/>
          </c:spPr>
          <c:invertIfNegative val="0"/>
          <c:dPt>
            <c:idx val="0"/>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07-9502-FF4C-8D85-271639580B6B}"/>
              </c:ext>
            </c:extLst>
          </c:dPt>
          <c:dPt>
            <c:idx val="1"/>
            <c:invertIfNegative val="0"/>
            <c:bubble3D val="0"/>
            <c:spPr>
              <a:solidFill>
                <a:srgbClr val="FE5241"/>
              </a:solidFill>
              <a:ln>
                <a:noFill/>
              </a:ln>
              <a:effectLst/>
            </c:spPr>
            <c:extLst>
              <c:ext xmlns:c16="http://schemas.microsoft.com/office/drawing/2014/chart" uri="{C3380CC4-5D6E-409C-BE32-E72D297353CC}">
                <c16:uniqueId val="{00000009-9502-FF4C-8D85-271639580B6B}"/>
              </c:ext>
            </c:extLst>
          </c:dPt>
          <c:cat>
            <c:strRef>
              <c:f>Reporting!$A$118:$A$119</c:f>
              <c:strCache>
                <c:ptCount val="2"/>
                <c:pt idx="0">
                  <c:v>Displayed</c:v>
                </c:pt>
                <c:pt idx="1">
                  <c:v>Not Displayed</c:v>
                </c:pt>
              </c:strCache>
            </c:strRef>
          </c:cat>
          <c:val>
            <c:numRef>
              <c:f>Reporting!$F$118:$F$119</c:f>
              <c:numCache>
                <c:formatCode>General</c:formatCode>
                <c:ptCount val="2"/>
                <c:pt idx="0">
                  <c:v>0</c:v>
                </c:pt>
                <c:pt idx="1">
                  <c:v>0</c:v>
                </c:pt>
              </c:numCache>
            </c:numRef>
          </c:val>
          <c:extLst>
            <c:ext xmlns:c16="http://schemas.microsoft.com/office/drawing/2014/chart" uri="{C3380CC4-5D6E-409C-BE32-E72D297353CC}">
              <c16:uniqueId val="{0000000A-9502-FF4C-8D85-271639580B6B}"/>
            </c:ext>
          </c:extLst>
        </c:ser>
        <c:dLbls>
          <c:showLegendKey val="0"/>
          <c:showVal val="0"/>
          <c:showCatName val="0"/>
          <c:showSerName val="0"/>
          <c:showPercent val="0"/>
          <c:showBubbleSize val="0"/>
        </c:dLbls>
        <c:gapWidth val="219"/>
        <c:overlap val="-27"/>
        <c:axId val="342217088"/>
        <c:axId val="342196064"/>
      </c:barChart>
      <c:catAx>
        <c:axId val="342217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2196064"/>
        <c:crosses val="autoZero"/>
        <c:auto val="1"/>
        <c:lblAlgn val="ctr"/>
        <c:lblOffset val="100"/>
        <c:noMultiLvlLbl val="0"/>
      </c:catAx>
      <c:valAx>
        <c:axId val="342196064"/>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n-GB" b="0"/>
                  <a:t>Number</a:t>
                </a:r>
              </a:p>
            </c:rich>
          </c:tx>
          <c:overlay val="0"/>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2217088"/>
        <c:crosses val="autoZero"/>
        <c:crossBetween val="between"/>
      </c:valAx>
    </c:plotArea>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Reporting!$G$117</c:f>
              <c:strCache>
                <c:ptCount val="1"/>
                <c:pt idx="0">
                  <c:v>Rational use of PPEs</c:v>
                </c:pt>
              </c:strCache>
            </c:strRef>
          </c:tx>
          <c:spPr>
            <a:solidFill>
              <a:schemeClr val="accent6">
                <a:lumMod val="40000"/>
                <a:lumOff val="60000"/>
              </a:schemeClr>
            </a:solidFill>
            <a:ln>
              <a:noFill/>
            </a:ln>
            <a:effectLst/>
          </c:spPr>
          <c:invertIfNegative val="0"/>
          <c:dPt>
            <c:idx val="0"/>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07-E359-ED48-9125-452537854082}"/>
              </c:ext>
            </c:extLst>
          </c:dPt>
          <c:dPt>
            <c:idx val="1"/>
            <c:invertIfNegative val="0"/>
            <c:bubble3D val="0"/>
            <c:spPr>
              <a:solidFill>
                <a:srgbClr val="FE5241"/>
              </a:solidFill>
              <a:ln>
                <a:noFill/>
              </a:ln>
              <a:effectLst/>
            </c:spPr>
            <c:extLst>
              <c:ext xmlns:c16="http://schemas.microsoft.com/office/drawing/2014/chart" uri="{C3380CC4-5D6E-409C-BE32-E72D297353CC}">
                <c16:uniqueId val="{00000009-E359-ED48-9125-452537854082}"/>
              </c:ext>
            </c:extLst>
          </c:dPt>
          <c:cat>
            <c:strRef>
              <c:f>Reporting!$A$118:$A$119</c:f>
              <c:strCache>
                <c:ptCount val="2"/>
                <c:pt idx="0">
                  <c:v>Displayed</c:v>
                </c:pt>
                <c:pt idx="1">
                  <c:v>Not Displayed</c:v>
                </c:pt>
              </c:strCache>
            </c:strRef>
          </c:cat>
          <c:val>
            <c:numRef>
              <c:f>Reporting!$G$118:$G$119</c:f>
              <c:numCache>
                <c:formatCode>General</c:formatCode>
                <c:ptCount val="2"/>
                <c:pt idx="0">
                  <c:v>0</c:v>
                </c:pt>
                <c:pt idx="1">
                  <c:v>0</c:v>
                </c:pt>
              </c:numCache>
            </c:numRef>
          </c:val>
          <c:extLst>
            <c:ext xmlns:c16="http://schemas.microsoft.com/office/drawing/2014/chart" uri="{C3380CC4-5D6E-409C-BE32-E72D297353CC}">
              <c16:uniqueId val="{0000000A-E359-ED48-9125-452537854082}"/>
            </c:ext>
          </c:extLst>
        </c:ser>
        <c:dLbls>
          <c:showLegendKey val="0"/>
          <c:showVal val="0"/>
          <c:showCatName val="0"/>
          <c:showSerName val="0"/>
          <c:showPercent val="0"/>
          <c:showBubbleSize val="0"/>
        </c:dLbls>
        <c:gapWidth val="219"/>
        <c:overlap val="-27"/>
        <c:axId val="342217088"/>
        <c:axId val="342196064"/>
      </c:barChart>
      <c:catAx>
        <c:axId val="342217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2196064"/>
        <c:crosses val="autoZero"/>
        <c:auto val="1"/>
        <c:lblAlgn val="ctr"/>
        <c:lblOffset val="100"/>
        <c:noMultiLvlLbl val="0"/>
      </c:catAx>
      <c:valAx>
        <c:axId val="342196064"/>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b="0"/>
                </a:pPr>
                <a:r>
                  <a:rPr lang="en-GB" b="0"/>
                  <a:t>Number</a:t>
                </a:r>
              </a:p>
            </c:rich>
          </c:tx>
          <c:overlay val="0"/>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2217088"/>
        <c:crosses val="autoZero"/>
        <c:crossBetween val="between"/>
      </c:valAx>
    </c:plotArea>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Managing authority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Reporting!$A$20:$A$24</c:f>
              <c:strCache>
                <c:ptCount val="5"/>
                <c:pt idx="0">
                  <c:v>Government / public</c:v>
                </c:pt>
                <c:pt idx="1">
                  <c:v>NGO/not-for-profit</c:v>
                </c:pt>
                <c:pt idx="2">
                  <c:v>Private-for-profit</c:v>
                </c:pt>
                <c:pt idx="3">
                  <c:v>Mission/faith-based</c:v>
                </c:pt>
                <c:pt idx="4">
                  <c:v>Other(specify)</c:v>
                </c:pt>
              </c:strCache>
            </c:strRef>
          </c:cat>
          <c:val>
            <c:numRef>
              <c:f>Reporting!$B$20:$B$24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CE84-A44D-A8FC-11AB9437EC34}"/>
            </c:ext>
          </c:extLst>
        </c:ser>
        <c:dLbls>
          <c:showLegendKey val="0"/>
          <c:showVal val="0"/>
          <c:showCatName val="0"/>
          <c:showSerName val="0"/>
          <c:showPercent val="0"/>
          <c:showBubbleSize val="0"/>
        </c:dLbls>
        <c:gapWidth val="219"/>
        <c:overlap val="-27"/>
        <c:axId val="1081702416"/>
        <c:axId val="1081341312"/>
      </c:barChart>
      <c:catAx>
        <c:axId val="1081702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1341312"/>
        <c:crosses val="autoZero"/>
        <c:auto val="1"/>
        <c:lblAlgn val="ctr"/>
        <c:lblOffset val="100"/>
        <c:noMultiLvlLbl val="0"/>
      </c:catAx>
      <c:valAx>
        <c:axId val="10813413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17024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Reporting!$H$117</c:f>
              <c:strCache>
                <c:ptCount val="1"/>
                <c:pt idx="0">
                  <c:v>Telephone number for community COVID-19 helpline is advertised</c:v>
                </c:pt>
              </c:strCache>
            </c:strRef>
          </c:tx>
          <c:spPr>
            <a:solidFill>
              <a:schemeClr val="accent6">
                <a:lumMod val="40000"/>
                <a:lumOff val="60000"/>
              </a:schemeClr>
            </a:solidFill>
            <a:ln>
              <a:noFill/>
            </a:ln>
            <a:effectLst/>
          </c:spPr>
          <c:invertIfNegative val="0"/>
          <c:dPt>
            <c:idx val="0"/>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07-D32F-FB4D-A224-D76AD1130CF4}"/>
              </c:ext>
            </c:extLst>
          </c:dPt>
          <c:dPt>
            <c:idx val="1"/>
            <c:invertIfNegative val="0"/>
            <c:bubble3D val="0"/>
            <c:spPr>
              <a:solidFill>
                <a:srgbClr val="FE5241"/>
              </a:solidFill>
              <a:ln>
                <a:noFill/>
              </a:ln>
              <a:effectLst/>
            </c:spPr>
            <c:extLst>
              <c:ext xmlns:c16="http://schemas.microsoft.com/office/drawing/2014/chart" uri="{C3380CC4-5D6E-409C-BE32-E72D297353CC}">
                <c16:uniqueId val="{00000009-D32F-FB4D-A224-D76AD1130CF4}"/>
              </c:ext>
            </c:extLst>
          </c:dPt>
          <c:cat>
            <c:strRef>
              <c:f>Reporting!$A$118:$A$119</c:f>
              <c:strCache>
                <c:ptCount val="2"/>
                <c:pt idx="0">
                  <c:v>Displayed</c:v>
                </c:pt>
                <c:pt idx="1">
                  <c:v>Not Displayed</c:v>
                </c:pt>
              </c:strCache>
            </c:strRef>
          </c:cat>
          <c:val>
            <c:numRef>
              <c:f>Reporting!$H$118:$H$119</c:f>
              <c:numCache>
                <c:formatCode>General</c:formatCode>
                <c:ptCount val="2"/>
                <c:pt idx="0">
                  <c:v>0</c:v>
                </c:pt>
                <c:pt idx="1">
                  <c:v>0</c:v>
                </c:pt>
              </c:numCache>
            </c:numRef>
          </c:val>
          <c:extLst>
            <c:ext xmlns:c16="http://schemas.microsoft.com/office/drawing/2014/chart" uri="{C3380CC4-5D6E-409C-BE32-E72D297353CC}">
              <c16:uniqueId val="{0000000A-D32F-FB4D-A224-D76AD1130CF4}"/>
            </c:ext>
          </c:extLst>
        </c:ser>
        <c:dLbls>
          <c:showLegendKey val="0"/>
          <c:showVal val="0"/>
          <c:showCatName val="0"/>
          <c:showSerName val="0"/>
          <c:showPercent val="0"/>
          <c:showBubbleSize val="0"/>
        </c:dLbls>
        <c:gapWidth val="219"/>
        <c:overlap val="-27"/>
        <c:axId val="342217088"/>
        <c:axId val="342196064"/>
      </c:barChart>
      <c:catAx>
        <c:axId val="342217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2196064"/>
        <c:crosses val="autoZero"/>
        <c:auto val="1"/>
        <c:lblAlgn val="ctr"/>
        <c:lblOffset val="100"/>
        <c:noMultiLvlLbl val="0"/>
      </c:catAx>
      <c:valAx>
        <c:axId val="342196064"/>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b="0"/>
                </a:pPr>
                <a:r>
                  <a:rPr lang="en-GB" b="0"/>
                  <a:t>Number</a:t>
                </a:r>
              </a:p>
            </c:rich>
          </c:tx>
          <c:overlay val="0"/>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2217088"/>
        <c:crosses val="autoZero"/>
        <c:crossBetween val="between"/>
      </c:valAx>
    </c:plotArea>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Reporting!$B$160</c:f>
              <c:strCache>
                <c:ptCount val="1"/>
                <c:pt idx="0">
                  <c:v>Algorithm for alert notification and management available</c:v>
                </c:pt>
              </c:strCache>
            </c:strRef>
          </c:tx>
          <c:spPr>
            <a:solidFill>
              <a:schemeClr val="accent1"/>
            </a:solidFill>
            <a:ln>
              <a:noFill/>
            </a:ln>
            <a:effectLst/>
          </c:spPr>
          <c:invertIfNegative val="0"/>
          <c:dPt>
            <c:idx val="0"/>
            <c:invertIfNegative val="0"/>
            <c:bubble3D val="0"/>
            <c:spPr>
              <a:solidFill>
                <a:schemeClr val="accent6">
                  <a:lumMod val="60000"/>
                  <a:lumOff val="40000"/>
                </a:schemeClr>
              </a:solidFill>
              <a:ln>
                <a:solidFill>
                  <a:schemeClr val="accent6">
                    <a:lumMod val="60000"/>
                    <a:lumOff val="40000"/>
                  </a:schemeClr>
                </a:solidFill>
              </a:ln>
              <a:effectLst/>
            </c:spPr>
            <c:extLst>
              <c:ext xmlns:c16="http://schemas.microsoft.com/office/drawing/2014/chart" uri="{C3380CC4-5D6E-409C-BE32-E72D297353CC}">
                <c16:uniqueId val="{00000009-CBBC-9B46-B450-41202DF4A22C}"/>
              </c:ext>
            </c:extLst>
          </c:dPt>
          <c:dPt>
            <c:idx val="1"/>
            <c:invertIfNegative val="0"/>
            <c:bubble3D val="0"/>
            <c:spPr>
              <a:solidFill>
                <a:schemeClr val="accent4">
                  <a:lumMod val="60000"/>
                  <a:lumOff val="40000"/>
                </a:schemeClr>
              </a:solidFill>
              <a:ln>
                <a:solidFill>
                  <a:schemeClr val="accent4">
                    <a:lumMod val="60000"/>
                    <a:lumOff val="40000"/>
                  </a:schemeClr>
                </a:solidFill>
              </a:ln>
              <a:effectLst/>
            </c:spPr>
            <c:extLst>
              <c:ext xmlns:c16="http://schemas.microsoft.com/office/drawing/2014/chart" uri="{C3380CC4-5D6E-409C-BE32-E72D297353CC}">
                <c16:uniqueId val="{0000000B-CBBC-9B46-B450-41202DF4A22C}"/>
              </c:ext>
            </c:extLst>
          </c:dPt>
          <c:dPt>
            <c:idx val="2"/>
            <c:invertIfNegative val="0"/>
            <c:bubble3D val="0"/>
            <c:spPr>
              <a:solidFill>
                <a:srgbClr val="FE5241"/>
              </a:solidFill>
              <a:ln>
                <a:noFill/>
              </a:ln>
              <a:effectLst/>
            </c:spPr>
            <c:extLst>
              <c:ext xmlns:c16="http://schemas.microsoft.com/office/drawing/2014/chart" uri="{C3380CC4-5D6E-409C-BE32-E72D297353CC}">
                <c16:uniqueId val="{0000000D-CBBC-9B46-B450-41202DF4A22C}"/>
              </c:ext>
            </c:extLst>
          </c:dPt>
          <c:cat>
            <c:strRef>
              <c:f>Reporting!$A$161:$A$163</c:f>
              <c:strCache>
                <c:ptCount val="3"/>
                <c:pt idx="0">
                  <c:v>Fully operational</c:v>
                </c:pt>
                <c:pt idx="1">
                  <c:v>Partially operational</c:v>
                </c:pt>
                <c:pt idx="2">
                  <c:v>Not in place</c:v>
                </c:pt>
              </c:strCache>
            </c:strRef>
          </c:cat>
          <c:val>
            <c:numRef>
              <c:f>Reporting!$B$161:$B$163</c:f>
              <c:numCache>
                <c:formatCode>General</c:formatCode>
                <c:ptCount val="3"/>
                <c:pt idx="0">
                  <c:v>0</c:v>
                </c:pt>
                <c:pt idx="1">
                  <c:v>0</c:v>
                </c:pt>
                <c:pt idx="2">
                  <c:v>0</c:v>
                </c:pt>
              </c:numCache>
            </c:numRef>
          </c:val>
          <c:extLst>
            <c:ext xmlns:c16="http://schemas.microsoft.com/office/drawing/2014/chart" uri="{C3380CC4-5D6E-409C-BE32-E72D297353CC}">
              <c16:uniqueId val="{0000000E-CBBC-9B46-B450-41202DF4A22C}"/>
            </c:ext>
          </c:extLst>
        </c:ser>
        <c:dLbls>
          <c:showLegendKey val="0"/>
          <c:showVal val="0"/>
          <c:showCatName val="0"/>
          <c:showSerName val="0"/>
          <c:showPercent val="0"/>
          <c:showBubbleSize val="0"/>
        </c:dLbls>
        <c:gapWidth val="219"/>
        <c:overlap val="-27"/>
        <c:axId val="342217088"/>
        <c:axId val="342196064"/>
      </c:barChart>
      <c:catAx>
        <c:axId val="342217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2196064"/>
        <c:crosses val="autoZero"/>
        <c:auto val="1"/>
        <c:lblAlgn val="ctr"/>
        <c:lblOffset val="100"/>
        <c:noMultiLvlLbl val="0"/>
      </c:catAx>
      <c:valAx>
        <c:axId val="342196064"/>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n-GB" b="0"/>
                  <a:t>Number</a:t>
                </a:r>
              </a:p>
            </c:rich>
          </c:tx>
          <c:overlay val="0"/>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2217088"/>
        <c:crosses val="autoZero"/>
        <c:crossBetween val="between"/>
      </c:valAx>
    </c:plotArea>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Reporting!$C$160</c:f>
              <c:strCache>
                <c:ptCount val="1"/>
                <c:pt idx="0">
                  <c:v>COVID-19 Official case definition available</c:v>
                </c:pt>
              </c:strCache>
            </c:strRef>
          </c:tx>
          <c:spPr>
            <a:solidFill>
              <a:schemeClr val="accent1"/>
            </a:solidFill>
            <a:ln>
              <a:noFill/>
            </a:ln>
            <a:effectLst/>
          </c:spPr>
          <c:invertIfNegative val="0"/>
          <c:dPt>
            <c:idx val="0"/>
            <c:invertIfNegative val="0"/>
            <c:bubble3D val="0"/>
            <c:spPr>
              <a:solidFill>
                <a:schemeClr val="accent6">
                  <a:lumMod val="60000"/>
                  <a:lumOff val="40000"/>
                </a:schemeClr>
              </a:solidFill>
              <a:ln>
                <a:solidFill>
                  <a:schemeClr val="accent6">
                    <a:lumMod val="60000"/>
                    <a:lumOff val="40000"/>
                  </a:schemeClr>
                </a:solidFill>
              </a:ln>
              <a:effectLst/>
            </c:spPr>
            <c:extLst>
              <c:ext xmlns:c16="http://schemas.microsoft.com/office/drawing/2014/chart" uri="{C3380CC4-5D6E-409C-BE32-E72D297353CC}">
                <c16:uniqueId val="{00000009-5B4D-8749-A6EB-4162FA6715E5}"/>
              </c:ext>
            </c:extLst>
          </c:dPt>
          <c:dPt>
            <c:idx val="1"/>
            <c:invertIfNegative val="0"/>
            <c:bubble3D val="0"/>
            <c:spPr>
              <a:solidFill>
                <a:schemeClr val="accent4">
                  <a:lumMod val="60000"/>
                  <a:lumOff val="40000"/>
                </a:schemeClr>
              </a:solidFill>
              <a:ln>
                <a:solidFill>
                  <a:schemeClr val="accent4">
                    <a:lumMod val="60000"/>
                    <a:lumOff val="40000"/>
                  </a:schemeClr>
                </a:solidFill>
              </a:ln>
              <a:effectLst/>
            </c:spPr>
            <c:extLst>
              <c:ext xmlns:c16="http://schemas.microsoft.com/office/drawing/2014/chart" uri="{C3380CC4-5D6E-409C-BE32-E72D297353CC}">
                <c16:uniqueId val="{0000000B-5B4D-8749-A6EB-4162FA6715E5}"/>
              </c:ext>
            </c:extLst>
          </c:dPt>
          <c:dPt>
            <c:idx val="2"/>
            <c:invertIfNegative val="0"/>
            <c:bubble3D val="0"/>
            <c:spPr>
              <a:solidFill>
                <a:srgbClr val="FE5241"/>
              </a:solidFill>
              <a:ln>
                <a:noFill/>
              </a:ln>
              <a:effectLst/>
            </c:spPr>
            <c:extLst>
              <c:ext xmlns:c16="http://schemas.microsoft.com/office/drawing/2014/chart" uri="{C3380CC4-5D6E-409C-BE32-E72D297353CC}">
                <c16:uniqueId val="{0000000D-5B4D-8749-A6EB-4162FA6715E5}"/>
              </c:ext>
            </c:extLst>
          </c:dPt>
          <c:cat>
            <c:strRef>
              <c:f>Reporting!$A$161:$A$163</c:f>
              <c:strCache>
                <c:ptCount val="3"/>
                <c:pt idx="0">
                  <c:v>Fully operational</c:v>
                </c:pt>
                <c:pt idx="1">
                  <c:v>Partially operational</c:v>
                </c:pt>
                <c:pt idx="2">
                  <c:v>Not in place</c:v>
                </c:pt>
              </c:strCache>
            </c:strRef>
          </c:cat>
          <c:val>
            <c:numRef>
              <c:f>Reporting!$C$161:$C$163</c:f>
              <c:numCache>
                <c:formatCode>General</c:formatCode>
                <c:ptCount val="3"/>
                <c:pt idx="0">
                  <c:v>0</c:v>
                </c:pt>
                <c:pt idx="1">
                  <c:v>0</c:v>
                </c:pt>
                <c:pt idx="2">
                  <c:v>0</c:v>
                </c:pt>
              </c:numCache>
            </c:numRef>
          </c:val>
          <c:extLst>
            <c:ext xmlns:c16="http://schemas.microsoft.com/office/drawing/2014/chart" uri="{C3380CC4-5D6E-409C-BE32-E72D297353CC}">
              <c16:uniqueId val="{0000000E-5B4D-8749-A6EB-4162FA6715E5}"/>
            </c:ext>
          </c:extLst>
        </c:ser>
        <c:dLbls>
          <c:showLegendKey val="0"/>
          <c:showVal val="0"/>
          <c:showCatName val="0"/>
          <c:showSerName val="0"/>
          <c:showPercent val="0"/>
          <c:showBubbleSize val="0"/>
        </c:dLbls>
        <c:gapWidth val="219"/>
        <c:overlap val="-27"/>
        <c:axId val="342217088"/>
        <c:axId val="342196064"/>
      </c:barChart>
      <c:catAx>
        <c:axId val="342217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2196064"/>
        <c:crosses val="autoZero"/>
        <c:auto val="1"/>
        <c:lblAlgn val="ctr"/>
        <c:lblOffset val="100"/>
        <c:noMultiLvlLbl val="0"/>
      </c:catAx>
      <c:valAx>
        <c:axId val="342196064"/>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n-GB" b="0"/>
                  <a:t>Number</a:t>
                </a:r>
              </a:p>
            </c:rich>
          </c:tx>
          <c:overlay val="0"/>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2217088"/>
        <c:crosses val="autoZero"/>
        <c:crossBetween val="between"/>
      </c:valAx>
    </c:plotArea>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Reporting!$D$160</c:f>
              <c:strCache>
                <c:ptCount val="1"/>
                <c:pt idx="0">
                  <c:v>Case investigation form available</c:v>
                </c:pt>
              </c:strCache>
            </c:strRef>
          </c:tx>
          <c:spPr>
            <a:solidFill>
              <a:schemeClr val="accent1"/>
            </a:solidFill>
            <a:ln>
              <a:noFill/>
            </a:ln>
            <a:effectLst/>
          </c:spPr>
          <c:invertIfNegative val="0"/>
          <c:dPt>
            <c:idx val="0"/>
            <c:invertIfNegative val="0"/>
            <c:bubble3D val="0"/>
            <c:spPr>
              <a:solidFill>
                <a:schemeClr val="accent6">
                  <a:lumMod val="60000"/>
                  <a:lumOff val="40000"/>
                </a:schemeClr>
              </a:solidFill>
              <a:ln>
                <a:solidFill>
                  <a:schemeClr val="accent6">
                    <a:lumMod val="60000"/>
                    <a:lumOff val="40000"/>
                  </a:schemeClr>
                </a:solidFill>
              </a:ln>
              <a:effectLst/>
            </c:spPr>
            <c:extLst>
              <c:ext xmlns:c16="http://schemas.microsoft.com/office/drawing/2014/chart" uri="{C3380CC4-5D6E-409C-BE32-E72D297353CC}">
                <c16:uniqueId val="{00000009-0B16-0048-9A01-4384DBDAEC16}"/>
              </c:ext>
            </c:extLst>
          </c:dPt>
          <c:dPt>
            <c:idx val="1"/>
            <c:invertIfNegative val="0"/>
            <c:bubble3D val="0"/>
            <c:spPr>
              <a:solidFill>
                <a:schemeClr val="accent4">
                  <a:lumMod val="60000"/>
                  <a:lumOff val="40000"/>
                </a:schemeClr>
              </a:solidFill>
              <a:ln>
                <a:solidFill>
                  <a:schemeClr val="accent4">
                    <a:lumMod val="60000"/>
                    <a:lumOff val="40000"/>
                  </a:schemeClr>
                </a:solidFill>
              </a:ln>
              <a:effectLst/>
            </c:spPr>
            <c:extLst>
              <c:ext xmlns:c16="http://schemas.microsoft.com/office/drawing/2014/chart" uri="{C3380CC4-5D6E-409C-BE32-E72D297353CC}">
                <c16:uniqueId val="{0000000B-0B16-0048-9A01-4384DBDAEC16}"/>
              </c:ext>
            </c:extLst>
          </c:dPt>
          <c:dPt>
            <c:idx val="2"/>
            <c:invertIfNegative val="0"/>
            <c:bubble3D val="0"/>
            <c:spPr>
              <a:solidFill>
                <a:srgbClr val="FE5241"/>
              </a:solidFill>
              <a:ln>
                <a:noFill/>
              </a:ln>
              <a:effectLst/>
            </c:spPr>
            <c:extLst>
              <c:ext xmlns:c16="http://schemas.microsoft.com/office/drawing/2014/chart" uri="{C3380CC4-5D6E-409C-BE32-E72D297353CC}">
                <c16:uniqueId val="{0000000D-0B16-0048-9A01-4384DBDAEC16}"/>
              </c:ext>
            </c:extLst>
          </c:dPt>
          <c:cat>
            <c:strRef>
              <c:f>Reporting!$A$161:$A$163</c:f>
              <c:strCache>
                <c:ptCount val="3"/>
                <c:pt idx="0">
                  <c:v>Fully operational</c:v>
                </c:pt>
                <c:pt idx="1">
                  <c:v>Partially operational</c:v>
                </c:pt>
                <c:pt idx="2">
                  <c:v>Not in place</c:v>
                </c:pt>
              </c:strCache>
            </c:strRef>
          </c:cat>
          <c:val>
            <c:numRef>
              <c:f>Reporting!$D$161:$D$163</c:f>
              <c:numCache>
                <c:formatCode>General</c:formatCode>
                <c:ptCount val="3"/>
                <c:pt idx="0">
                  <c:v>0</c:v>
                </c:pt>
                <c:pt idx="1">
                  <c:v>0</c:v>
                </c:pt>
                <c:pt idx="2">
                  <c:v>0</c:v>
                </c:pt>
              </c:numCache>
            </c:numRef>
          </c:val>
          <c:extLst>
            <c:ext xmlns:c16="http://schemas.microsoft.com/office/drawing/2014/chart" uri="{C3380CC4-5D6E-409C-BE32-E72D297353CC}">
              <c16:uniqueId val="{0000000E-0B16-0048-9A01-4384DBDAEC16}"/>
            </c:ext>
          </c:extLst>
        </c:ser>
        <c:dLbls>
          <c:showLegendKey val="0"/>
          <c:showVal val="0"/>
          <c:showCatName val="0"/>
          <c:showSerName val="0"/>
          <c:showPercent val="0"/>
          <c:showBubbleSize val="0"/>
        </c:dLbls>
        <c:gapWidth val="219"/>
        <c:overlap val="-27"/>
        <c:axId val="342217088"/>
        <c:axId val="342196064"/>
      </c:barChart>
      <c:catAx>
        <c:axId val="342217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2196064"/>
        <c:crosses val="autoZero"/>
        <c:auto val="1"/>
        <c:lblAlgn val="ctr"/>
        <c:lblOffset val="100"/>
        <c:noMultiLvlLbl val="0"/>
      </c:catAx>
      <c:valAx>
        <c:axId val="342196064"/>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n-GB" b="0"/>
                  <a:t>Number</a:t>
                </a:r>
              </a:p>
            </c:rich>
          </c:tx>
          <c:overlay val="0"/>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2217088"/>
        <c:crosses val="autoZero"/>
        <c:crossBetween val="between"/>
      </c:valAx>
    </c:plotArea>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Reporting!$E$160</c:f>
              <c:strCache>
                <c:ptCount val="1"/>
                <c:pt idx="0">
                  <c:v>Hotline number for alert notification known by staff</c:v>
                </c:pt>
              </c:strCache>
            </c:strRef>
          </c:tx>
          <c:spPr>
            <a:solidFill>
              <a:schemeClr val="accent1"/>
            </a:solidFill>
            <a:ln>
              <a:noFill/>
            </a:ln>
            <a:effectLst/>
          </c:spPr>
          <c:invertIfNegative val="0"/>
          <c:dPt>
            <c:idx val="0"/>
            <c:invertIfNegative val="0"/>
            <c:bubble3D val="0"/>
            <c:spPr>
              <a:solidFill>
                <a:schemeClr val="accent6">
                  <a:lumMod val="60000"/>
                  <a:lumOff val="40000"/>
                </a:schemeClr>
              </a:solidFill>
              <a:ln>
                <a:solidFill>
                  <a:schemeClr val="accent6">
                    <a:lumMod val="60000"/>
                    <a:lumOff val="40000"/>
                  </a:schemeClr>
                </a:solidFill>
              </a:ln>
              <a:effectLst/>
            </c:spPr>
            <c:extLst>
              <c:ext xmlns:c16="http://schemas.microsoft.com/office/drawing/2014/chart" uri="{C3380CC4-5D6E-409C-BE32-E72D297353CC}">
                <c16:uniqueId val="{00000009-48A6-6C4E-B89E-B35C56F9A1FE}"/>
              </c:ext>
            </c:extLst>
          </c:dPt>
          <c:dPt>
            <c:idx val="1"/>
            <c:invertIfNegative val="0"/>
            <c:bubble3D val="0"/>
            <c:spPr>
              <a:solidFill>
                <a:schemeClr val="accent4">
                  <a:lumMod val="60000"/>
                  <a:lumOff val="40000"/>
                </a:schemeClr>
              </a:solidFill>
              <a:ln>
                <a:solidFill>
                  <a:schemeClr val="accent4">
                    <a:lumMod val="60000"/>
                    <a:lumOff val="40000"/>
                  </a:schemeClr>
                </a:solidFill>
              </a:ln>
              <a:effectLst/>
            </c:spPr>
            <c:extLst>
              <c:ext xmlns:c16="http://schemas.microsoft.com/office/drawing/2014/chart" uri="{C3380CC4-5D6E-409C-BE32-E72D297353CC}">
                <c16:uniqueId val="{0000000B-48A6-6C4E-B89E-B35C56F9A1FE}"/>
              </c:ext>
            </c:extLst>
          </c:dPt>
          <c:dPt>
            <c:idx val="2"/>
            <c:invertIfNegative val="0"/>
            <c:bubble3D val="0"/>
            <c:spPr>
              <a:solidFill>
                <a:srgbClr val="FE5241"/>
              </a:solidFill>
              <a:ln>
                <a:noFill/>
              </a:ln>
              <a:effectLst/>
            </c:spPr>
            <c:extLst>
              <c:ext xmlns:c16="http://schemas.microsoft.com/office/drawing/2014/chart" uri="{C3380CC4-5D6E-409C-BE32-E72D297353CC}">
                <c16:uniqueId val="{0000000D-48A6-6C4E-B89E-B35C56F9A1FE}"/>
              </c:ext>
            </c:extLst>
          </c:dPt>
          <c:cat>
            <c:strRef>
              <c:f>Reporting!$A$161:$A$163</c:f>
              <c:strCache>
                <c:ptCount val="3"/>
                <c:pt idx="0">
                  <c:v>Fully operational</c:v>
                </c:pt>
                <c:pt idx="1">
                  <c:v>Partially operational</c:v>
                </c:pt>
                <c:pt idx="2">
                  <c:v>Not in place</c:v>
                </c:pt>
              </c:strCache>
            </c:strRef>
          </c:cat>
          <c:val>
            <c:numRef>
              <c:f>Reporting!$E$161:$E$163</c:f>
              <c:numCache>
                <c:formatCode>General</c:formatCode>
                <c:ptCount val="3"/>
                <c:pt idx="0">
                  <c:v>0</c:v>
                </c:pt>
                <c:pt idx="1">
                  <c:v>0</c:v>
                </c:pt>
                <c:pt idx="2">
                  <c:v>0</c:v>
                </c:pt>
              </c:numCache>
            </c:numRef>
          </c:val>
          <c:extLst>
            <c:ext xmlns:c16="http://schemas.microsoft.com/office/drawing/2014/chart" uri="{C3380CC4-5D6E-409C-BE32-E72D297353CC}">
              <c16:uniqueId val="{0000000E-48A6-6C4E-B89E-B35C56F9A1FE}"/>
            </c:ext>
          </c:extLst>
        </c:ser>
        <c:dLbls>
          <c:showLegendKey val="0"/>
          <c:showVal val="0"/>
          <c:showCatName val="0"/>
          <c:showSerName val="0"/>
          <c:showPercent val="0"/>
          <c:showBubbleSize val="0"/>
        </c:dLbls>
        <c:gapWidth val="219"/>
        <c:overlap val="-27"/>
        <c:axId val="342217088"/>
        <c:axId val="342196064"/>
      </c:barChart>
      <c:catAx>
        <c:axId val="342217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2196064"/>
        <c:crosses val="autoZero"/>
        <c:auto val="1"/>
        <c:lblAlgn val="ctr"/>
        <c:lblOffset val="100"/>
        <c:noMultiLvlLbl val="0"/>
      </c:catAx>
      <c:valAx>
        <c:axId val="342196064"/>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n-GB" b="0"/>
                  <a:t>Number</a:t>
                </a:r>
              </a:p>
            </c:rich>
          </c:tx>
          <c:overlay val="0"/>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2217088"/>
        <c:crosses val="autoZero"/>
        <c:crossBetween val="between"/>
      </c:valAx>
    </c:plotArea>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Reporting!$F$160</c:f>
              <c:strCache>
                <c:ptCount val="1"/>
                <c:pt idx="0">
                  <c:v>Surveillance system in place to collect and receive information on number of suspected cases in the catchment area</c:v>
                </c:pt>
              </c:strCache>
            </c:strRef>
          </c:tx>
          <c:spPr>
            <a:solidFill>
              <a:schemeClr val="accent1"/>
            </a:solidFill>
            <a:ln>
              <a:noFill/>
            </a:ln>
            <a:effectLst/>
          </c:spPr>
          <c:invertIfNegative val="0"/>
          <c:dPt>
            <c:idx val="0"/>
            <c:invertIfNegative val="0"/>
            <c:bubble3D val="0"/>
            <c:spPr>
              <a:solidFill>
                <a:schemeClr val="accent6">
                  <a:lumMod val="60000"/>
                  <a:lumOff val="40000"/>
                </a:schemeClr>
              </a:solidFill>
              <a:ln>
                <a:solidFill>
                  <a:schemeClr val="accent6">
                    <a:lumMod val="60000"/>
                    <a:lumOff val="40000"/>
                  </a:schemeClr>
                </a:solidFill>
              </a:ln>
              <a:effectLst/>
            </c:spPr>
            <c:extLst>
              <c:ext xmlns:c16="http://schemas.microsoft.com/office/drawing/2014/chart" uri="{C3380CC4-5D6E-409C-BE32-E72D297353CC}">
                <c16:uniqueId val="{00000009-0865-4641-89A2-606A0E21EC0E}"/>
              </c:ext>
            </c:extLst>
          </c:dPt>
          <c:dPt>
            <c:idx val="1"/>
            <c:invertIfNegative val="0"/>
            <c:bubble3D val="0"/>
            <c:spPr>
              <a:solidFill>
                <a:schemeClr val="accent4">
                  <a:lumMod val="60000"/>
                  <a:lumOff val="40000"/>
                </a:schemeClr>
              </a:solidFill>
              <a:ln>
                <a:solidFill>
                  <a:schemeClr val="accent4">
                    <a:lumMod val="60000"/>
                    <a:lumOff val="40000"/>
                  </a:schemeClr>
                </a:solidFill>
              </a:ln>
              <a:effectLst/>
            </c:spPr>
            <c:extLst>
              <c:ext xmlns:c16="http://schemas.microsoft.com/office/drawing/2014/chart" uri="{C3380CC4-5D6E-409C-BE32-E72D297353CC}">
                <c16:uniqueId val="{0000000B-0865-4641-89A2-606A0E21EC0E}"/>
              </c:ext>
            </c:extLst>
          </c:dPt>
          <c:dPt>
            <c:idx val="2"/>
            <c:invertIfNegative val="0"/>
            <c:bubble3D val="0"/>
            <c:spPr>
              <a:solidFill>
                <a:srgbClr val="FE5241"/>
              </a:solidFill>
              <a:ln>
                <a:noFill/>
              </a:ln>
              <a:effectLst/>
            </c:spPr>
            <c:extLst>
              <c:ext xmlns:c16="http://schemas.microsoft.com/office/drawing/2014/chart" uri="{C3380CC4-5D6E-409C-BE32-E72D297353CC}">
                <c16:uniqueId val="{0000000D-0865-4641-89A2-606A0E21EC0E}"/>
              </c:ext>
            </c:extLst>
          </c:dPt>
          <c:cat>
            <c:strRef>
              <c:f>Reporting!$A$161:$A$163</c:f>
              <c:strCache>
                <c:ptCount val="3"/>
                <c:pt idx="0">
                  <c:v>Fully operational</c:v>
                </c:pt>
                <c:pt idx="1">
                  <c:v>Partially operational</c:v>
                </c:pt>
                <c:pt idx="2">
                  <c:v>Not in place</c:v>
                </c:pt>
              </c:strCache>
            </c:strRef>
          </c:cat>
          <c:val>
            <c:numRef>
              <c:f>Reporting!$F$161:$F$163</c:f>
              <c:numCache>
                <c:formatCode>General</c:formatCode>
                <c:ptCount val="3"/>
                <c:pt idx="0">
                  <c:v>0</c:v>
                </c:pt>
                <c:pt idx="1">
                  <c:v>0</c:v>
                </c:pt>
                <c:pt idx="2">
                  <c:v>0</c:v>
                </c:pt>
              </c:numCache>
            </c:numRef>
          </c:val>
          <c:extLst>
            <c:ext xmlns:c16="http://schemas.microsoft.com/office/drawing/2014/chart" uri="{C3380CC4-5D6E-409C-BE32-E72D297353CC}">
              <c16:uniqueId val="{0000000E-0865-4641-89A2-606A0E21EC0E}"/>
            </c:ext>
          </c:extLst>
        </c:ser>
        <c:dLbls>
          <c:showLegendKey val="0"/>
          <c:showVal val="0"/>
          <c:showCatName val="0"/>
          <c:showSerName val="0"/>
          <c:showPercent val="0"/>
          <c:showBubbleSize val="0"/>
        </c:dLbls>
        <c:gapWidth val="219"/>
        <c:overlap val="-27"/>
        <c:axId val="342217088"/>
        <c:axId val="342196064"/>
      </c:barChart>
      <c:catAx>
        <c:axId val="342217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2196064"/>
        <c:crosses val="autoZero"/>
        <c:auto val="1"/>
        <c:lblAlgn val="ctr"/>
        <c:lblOffset val="100"/>
        <c:noMultiLvlLbl val="0"/>
      </c:catAx>
      <c:valAx>
        <c:axId val="342196064"/>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n-GB" b="0"/>
                  <a:t>Number</a:t>
                </a:r>
              </a:p>
            </c:rich>
          </c:tx>
          <c:overlay val="0"/>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2217088"/>
        <c:crosses val="autoZero"/>
        <c:crossBetween val="between"/>
      </c:valAx>
    </c:plotArea>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Reporting!$G$160</c:f>
              <c:strCache>
                <c:ptCount val="1"/>
                <c:pt idx="0">
                  <c:v>COVID-19 surveillance data is collected by community health workers </c:v>
                </c:pt>
              </c:strCache>
            </c:strRef>
          </c:tx>
          <c:spPr>
            <a:solidFill>
              <a:schemeClr val="accent1"/>
            </a:solidFill>
            <a:ln>
              <a:noFill/>
            </a:ln>
            <a:effectLst/>
          </c:spPr>
          <c:invertIfNegative val="0"/>
          <c:dPt>
            <c:idx val="0"/>
            <c:invertIfNegative val="0"/>
            <c:bubble3D val="0"/>
            <c:spPr>
              <a:solidFill>
                <a:schemeClr val="accent6">
                  <a:lumMod val="60000"/>
                  <a:lumOff val="40000"/>
                </a:schemeClr>
              </a:solidFill>
              <a:ln>
                <a:solidFill>
                  <a:schemeClr val="accent6">
                    <a:lumMod val="60000"/>
                    <a:lumOff val="40000"/>
                  </a:schemeClr>
                </a:solidFill>
              </a:ln>
              <a:effectLst/>
            </c:spPr>
            <c:extLst>
              <c:ext xmlns:c16="http://schemas.microsoft.com/office/drawing/2014/chart" uri="{C3380CC4-5D6E-409C-BE32-E72D297353CC}">
                <c16:uniqueId val="{00000009-5B27-FC4A-B691-09844E87D260}"/>
              </c:ext>
            </c:extLst>
          </c:dPt>
          <c:dPt>
            <c:idx val="1"/>
            <c:invertIfNegative val="0"/>
            <c:bubble3D val="0"/>
            <c:spPr>
              <a:solidFill>
                <a:schemeClr val="accent4">
                  <a:lumMod val="60000"/>
                  <a:lumOff val="40000"/>
                </a:schemeClr>
              </a:solidFill>
              <a:ln>
                <a:solidFill>
                  <a:schemeClr val="accent4">
                    <a:lumMod val="60000"/>
                    <a:lumOff val="40000"/>
                  </a:schemeClr>
                </a:solidFill>
              </a:ln>
              <a:effectLst/>
            </c:spPr>
            <c:extLst>
              <c:ext xmlns:c16="http://schemas.microsoft.com/office/drawing/2014/chart" uri="{C3380CC4-5D6E-409C-BE32-E72D297353CC}">
                <c16:uniqueId val="{0000000B-5B27-FC4A-B691-09844E87D260}"/>
              </c:ext>
            </c:extLst>
          </c:dPt>
          <c:dPt>
            <c:idx val="2"/>
            <c:invertIfNegative val="0"/>
            <c:bubble3D val="0"/>
            <c:spPr>
              <a:solidFill>
                <a:srgbClr val="FE5241"/>
              </a:solidFill>
              <a:ln>
                <a:noFill/>
              </a:ln>
              <a:effectLst/>
            </c:spPr>
            <c:extLst>
              <c:ext xmlns:c16="http://schemas.microsoft.com/office/drawing/2014/chart" uri="{C3380CC4-5D6E-409C-BE32-E72D297353CC}">
                <c16:uniqueId val="{0000000D-5B27-FC4A-B691-09844E87D260}"/>
              </c:ext>
            </c:extLst>
          </c:dPt>
          <c:cat>
            <c:strRef>
              <c:f>Reporting!$A$161:$A$163</c:f>
              <c:strCache>
                <c:ptCount val="3"/>
                <c:pt idx="0">
                  <c:v>Fully operational</c:v>
                </c:pt>
                <c:pt idx="1">
                  <c:v>Partially operational</c:v>
                </c:pt>
                <c:pt idx="2">
                  <c:v>Not in place</c:v>
                </c:pt>
              </c:strCache>
            </c:strRef>
          </c:cat>
          <c:val>
            <c:numRef>
              <c:f>Reporting!$G$161:$G$163</c:f>
              <c:numCache>
                <c:formatCode>General</c:formatCode>
                <c:ptCount val="3"/>
                <c:pt idx="0">
                  <c:v>0</c:v>
                </c:pt>
                <c:pt idx="1">
                  <c:v>0</c:v>
                </c:pt>
                <c:pt idx="2">
                  <c:v>0</c:v>
                </c:pt>
              </c:numCache>
            </c:numRef>
          </c:val>
          <c:extLst>
            <c:ext xmlns:c16="http://schemas.microsoft.com/office/drawing/2014/chart" uri="{C3380CC4-5D6E-409C-BE32-E72D297353CC}">
              <c16:uniqueId val="{0000000E-5B27-FC4A-B691-09844E87D260}"/>
            </c:ext>
          </c:extLst>
        </c:ser>
        <c:dLbls>
          <c:showLegendKey val="0"/>
          <c:showVal val="0"/>
          <c:showCatName val="0"/>
          <c:showSerName val="0"/>
          <c:showPercent val="0"/>
          <c:showBubbleSize val="0"/>
        </c:dLbls>
        <c:gapWidth val="219"/>
        <c:overlap val="-27"/>
        <c:axId val="342217088"/>
        <c:axId val="342196064"/>
      </c:barChart>
      <c:catAx>
        <c:axId val="342217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2196064"/>
        <c:crosses val="autoZero"/>
        <c:auto val="1"/>
        <c:lblAlgn val="ctr"/>
        <c:lblOffset val="100"/>
        <c:noMultiLvlLbl val="0"/>
      </c:catAx>
      <c:valAx>
        <c:axId val="342196064"/>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n-GB" b="0"/>
                  <a:t>Number</a:t>
                </a:r>
              </a:p>
            </c:rich>
          </c:tx>
          <c:overlay val="0"/>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2217088"/>
        <c:crosses val="autoZero"/>
        <c:crossBetween val="between"/>
      </c:valAx>
    </c:plotArea>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Reporting!$H$160</c:f>
              <c:strCache>
                <c:ptCount val="1"/>
                <c:pt idx="0">
                  <c:v>Surveillance data is reported at least twice a week to district health authorities</c:v>
                </c:pt>
              </c:strCache>
            </c:strRef>
          </c:tx>
          <c:spPr>
            <a:solidFill>
              <a:schemeClr val="accent1"/>
            </a:solidFill>
            <a:ln>
              <a:noFill/>
            </a:ln>
            <a:effectLst/>
          </c:spPr>
          <c:invertIfNegative val="0"/>
          <c:dPt>
            <c:idx val="0"/>
            <c:invertIfNegative val="0"/>
            <c:bubble3D val="0"/>
            <c:spPr>
              <a:solidFill>
                <a:schemeClr val="accent6">
                  <a:lumMod val="60000"/>
                  <a:lumOff val="40000"/>
                </a:schemeClr>
              </a:solidFill>
              <a:ln>
                <a:solidFill>
                  <a:schemeClr val="accent6">
                    <a:lumMod val="60000"/>
                    <a:lumOff val="40000"/>
                  </a:schemeClr>
                </a:solidFill>
              </a:ln>
              <a:effectLst/>
            </c:spPr>
            <c:extLst>
              <c:ext xmlns:c16="http://schemas.microsoft.com/office/drawing/2014/chart" uri="{C3380CC4-5D6E-409C-BE32-E72D297353CC}">
                <c16:uniqueId val="{00000009-B9C0-AE42-9501-45153F7EDEA4}"/>
              </c:ext>
            </c:extLst>
          </c:dPt>
          <c:dPt>
            <c:idx val="1"/>
            <c:invertIfNegative val="0"/>
            <c:bubble3D val="0"/>
            <c:spPr>
              <a:solidFill>
                <a:schemeClr val="accent4">
                  <a:lumMod val="60000"/>
                  <a:lumOff val="40000"/>
                </a:schemeClr>
              </a:solidFill>
              <a:ln>
                <a:solidFill>
                  <a:schemeClr val="accent4">
                    <a:lumMod val="60000"/>
                    <a:lumOff val="40000"/>
                  </a:schemeClr>
                </a:solidFill>
              </a:ln>
              <a:effectLst/>
            </c:spPr>
            <c:extLst>
              <c:ext xmlns:c16="http://schemas.microsoft.com/office/drawing/2014/chart" uri="{C3380CC4-5D6E-409C-BE32-E72D297353CC}">
                <c16:uniqueId val="{0000000B-B9C0-AE42-9501-45153F7EDEA4}"/>
              </c:ext>
            </c:extLst>
          </c:dPt>
          <c:dPt>
            <c:idx val="2"/>
            <c:invertIfNegative val="0"/>
            <c:bubble3D val="0"/>
            <c:spPr>
              <a:solidFill>
                <a:srgbClr val="FE5241"/>
              </a:solidFill>
              <a:ln>
                <a:noFill/>
              </a:ln>
              <a:effectLst/>
            </c:spPr>
            <c:extLst>
              <c:ext xmlns:c16="http://schemas.microsoft.com/office/drawing/2014/chart" uri="{C3380CC4-5D6E-409C-BE32-E72D297353CC}">
                <c16:uniqueId val="{0000000D-B9C0-AE42-9501-45153F7EDEA4}"/>
              </c:ext>
            </c:extLst>
          </c:dPt>
          <c:cat>
            <c:strRef>
              <c:f>Reporting!$A$161:$A$163</c:f>
              <c:strCache>
                <c:ptCount val="3"/>
                <c:pt idx="0">
                  <c:v>Fully operational</c:v>
                </c:pt>
                <c:pt idx="1">
                  <c:v>Partially operational</c:v>
                </c:pt>
                <c:pt idx="2">
                  <c:v>Not in place</c:v>
                </c:pt>
              </c:strCache>
            </c:strRef>
          </c:cat>
          <c:val>
            <c:numRef>
              <c:f>Reporting!$H$161:$H$163</c:f>
              <c:numCache>
                <c:formatCode>General</c:formatCode>
                <c:ptCount val="3"/>
                <c:pt idx="0">
                  <c:v>0</c:v>
                </c:pt>
                <c:pt idx="1">
                  <c:v>0</c:v>
                </c:pt>
                <c:pt idx="2">
                  <c:v>0</c:v>
                </c:pt>
              </c:numCache>
            </c:numRef>
          </c:val>
          <c:extLst>
            <c:ext xmlns:c16="http://schemas.microsoft.com/office/drawing/2014/chart" uri="{C3380CC4-5D6E-409C-BE32-E72D297353CC}">
              <c16:uniqueId val="{0000000E-B9C0-AE42-9501-45153F7EDEA4}"/>
            </c:ext>
          </c:extLst>
        </c:ser>
        <c:dLbls>
          <c:showLegendKey val="0"/>
          <c:showVal val="0"/>
          <c:showCatName val="0"/>
          <c:showSerName val="0"/>
          <c:showPercent val="0"/>
          <c:showBubbleSize val="0"/>
        </c:dLbls>
        <c:gapWidth val="219"/>
        <c:overlap val="-27"/>
        <c:axId val="342217088"/>
        <c:axId val="342196064"/>
      </c:barChart>
      <c:catAx>
        <c:axId val="342217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2196064"/>
        <c:crosses val="autoZero"/>
        <c:auto val="1"/>
        <c:lblAlgn val="ctr"/>
        <c:lblOffset val="100"/>
        <c:noMultiLvlLbl val="0"/>
      </c:catAx>
      <c:valAx>
        <c:axId val="3421960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2217088"/>
        <c:crosses val="autoZero"/>
        <c:crossBetween val="between"/>
      </c:valAx>
    </c:plotArea>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Reporting!$I$160</c:f>
              <c:strCache>
                <c:ptCount val="1"/>
                <c:pt idx="0">
                  <c:v>Surveillance data is tracked and monitored over time</c:v>
                </c:pt>
              </c:strCache>
            </c:strRef>
          </c:tx>
          <c:spPr>
            <a:solidFill>
              <a:schemeClr val="accent1"/>
            </a:solidFill>
            <a:ln>
              <a:noFill/>
            </a:ln>
            <a:effectLst/>
          </c:spPr>
          <c:invertIfNegative val="0"/>
          <c:dPt>
            <c:idx val="0"/>
            <c:invertIfNegative val="0"/>
            <c:bubble3D val="0"/>
            <c:spPr>
              <a:solidFill>
                <a:schemeClr val="accent6">
                  <a:lumMod val="60000"/>
                  <a:lumOff val="40000"/>
                </a:schemeClr>
              </a:solidFill>
              <a:ln>
                <a:solidFill>
                  <a:schemeClr val="accent6">
                    <a:lumMod val="60000"/>
                    <a:lumOff val="40000"/>
                  </a:schemeClr>
                </a:solidFill>
              </a:ln>
              <a:effectLst/>
            </c:spPr>
            <c:extLst>
              <c:ext xmlns:c16="http://schemas.microsoft.com/office/drawing/2014/chart" uri="{C3380CC4-5D6E-409C-BE32-E72D297353CC}">
                <c16:uniqueId val="{00000009-7AB1-0049-9B94-29144D606367}"/>
              </c:ext>
            </c:extLst>
          </c:dPt>
          <c:dPt>
            <c:idx val="1"/>
            <c:invertIfNegative val="0"/>
            <c:bubble3D val="0"/>
            <c:spPr>
              <a:solidFill>
                <a:schemeClr val="accent4">
                  <a:lumMod val="60000"/>
                  <a:lumOff val="40000"/>
                </a:schemeClr>
              </a:solidFill>
              <a:ln>
                <a:solidFill>
                  <a:schemeClr val="accent4">
                    <a:lumMod val="60000"/>
                    <a:lumOff val="40000"/>
                  </a:schemeClr>
                </a:solidFill>
              </a:ln>
              <a:effectLst/>
            </c:spPr>
            <c:extLst>
              <c:ext xmlns:c16="http://schemas.microsoft.com/office/drawing/2014/chart" uri="{C3380CC4-5D6E-409C-BE32-E72D297353CC}">
                <c16:uniqueId val="{0000000B-7AB1-0049-9B94-29144D606367}"/>
              </c:ext>
            </c:extLst>
          </c:dPt>
          <c:dPt>
            <c:idx val="2"/>
            <c:invertIfNegative val="0"/>
            <c:bubble3D val="0"/>
            <c:spPr>
              <a:solidFill>
                <a:srgbClr val="FE5241"/>
              </a:solidFill>
              <a:ln>
                <a:noFill/>
              </a:ln>
              <a:effectLst/>
            </c:spPr>
            <c:extLst>
              <c:ext xmlns:c16="http://schemas.microsoft.com/office/drawing/2014/chart" uri="{C3380CC4-5D6E-409C-BE32-E72D297353CC}">
                <c16:uniqueId val="{0000000D-7AB1-0049-9B94-29144D606367}"/>
              </c:ext>
            </c:extLst>
          </c:dPt>
          <c:cat>
            <c:strRef>
              <c:f>Reporting!$A$161:$A$163</c:f>
              <c:strCache>
                <c:ptCount val="3"/>
                <c:pt idx="0">
                  <c:v>Fully operational</c:v>
                </c:pt>
                <c:pt idx="1">
                  <c:v>Partially operational</c:v>
                </c:pt>
                <c:pt idx="2">
                  <c:v>Not in place</c:v>
                </c:pt>
              </c:strCache>
            </c:strRef>
          </c:cat>
          <c:val>
            <c:numRef>
              <c:f>Reporting!$I$161:$I$163</c:f>
              <c:numCache>
                <c:formatCode>General</c:formatCode>
                <c:ptCount val="3"/>
                <c:pt idx="0">
                  <c:v>0</c:v>
                </c:pt>
                <c:pt idx="1">
                  <c:v>0</c:v>
                </c:pt>
                <c:pt idx="2">
                  <c:v>0</c:v>
                </c:pt>
              </c:numCache>
            </c:numRef>
          </c:val>
          <c:extLst>
            <c:ext xmlns:c16="http://schemas.microsoft.com/office/drawing/2014/chart" uri="{C3380CC4-5D6E-409C-BE32-E72D297353CC}">
              <c16:uniqueId val="{0000000E-7AB1-0049-9B94-29144D606367}"/>
            </c:ext>
          </c:extLst>
        </c:ser>
        <c:dLbls>
          <c:showLegendKey val="0"/>
          <c:showVal val="0"/>
          <c:showCatName val="0"/>
          <c:showSerName val="0"/>
          <c:showPercent val="0"/>
          <c:showBubbleSize val="0"/>
        </c:dLbls>
        <c:gapWidth val="219"/>
        <c:overlap val="-27"/>
        <c:axId val="342217088"/>
        <c:axId val="342196064"/>
      </c:barChart>
      <c:catAx>
        <c:axId val="342217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2196064"/>
        <c:crosses val="autoZero"/>
        <c:auto val="1"/>
        <c:lblAlgn val="ctr"/>
        <c:lblOffset val="100"/>
        <c:noMultiLvlLbl val="0"/>
      </c:catAx>
      <c:valAx>
        <c:axId val="3421960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2217088"/>
        <c:crosses val="autoZero"/>
        <c:crossBetween val="between"/>
      </c:valAx>
    </c:plotArea>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Surveillance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Reporting!$A$161</c:f>
              <c:strCache>
                <c:ptCount val="1"/>
                <c:pt idx="0">
                  <c:v>Fully operational</c:v>
                </c:pt>
              </c:strCache>
            </c:strRef>
          </c:tx>
          <c:spPr>
            <a:solidFill>
              <a:srgbClr val="92D050"/>
            </a:solidFill>
            <a:ln>
              <a:noFill/>
            </a:ln>
            <a:effectLst/>
          </c:spPr>
          <c:invertIfNegative val="0"/>
          <c:cat>
            <c:strRef>
              <c:f>Reporting!$B$160:$J$160</c:f>
              <c:strCache>
                <c:ptCount val="9"/>
                <c:pt idx="0">
                  <c:v>Algorithm for alert notification and management available</c:v>
                </c:pt>
                <c:pt idx="1">
                  <c:v>COVID-19 Official case definition available</c:v>
                </c:pt>
                <c:pt idx="2">
                  <c:v>Case investigation form available</c:v>
                </c:pt>
                <c:pt idx="3">
                  <c:v>Hotline number for alert notification known by staff</c:v>
                </c:pt>
                <c:pt idx="4">
                  <c:v>Surveillance system in place to collect and receive information on number of suspected cases in the catchment area</c:v>
                </c:pt>
                <c:pt idx="5">
                  <c:v>COVID-19 surveillance data is collected by community health workers </c:v>
                </c:pt>
                <c:pt idx="6">
                  <c:v>Surveillance data is reported at least twice a week to district health authorities</c:v>
                </c:pt>
                <c:pt idx="7">
                  <c:v>Surveillance data is tracked and monitored over time</c:v>
                </c:pt>
                <c:pt idx="8">
                  <c:v>Surveillance data is tracked and monitored over time</c:v>
                </c:pt>
              </c:strCache>
            </c:strRef>
          </c:cat>
          <c:val>
            <c:numRef>
              <c:f>Reporting!$B$161:$J$161</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B3C7-FB40-811B-01AC20C2102B}"/>
            </c:ext>
          </c:extLst>
        </c:ser>
        <c:ser>
          <c:idx val="1"/>
          <c:order val="1"/>
          <c:tx>
            <c:strRef>
              <c:f>Reporting!$A$162</c:f>
              <c:strCache>
                <c:ptCount val="1"/>
                <c:pt idx="0">
                  <c:v>Partially operational</c:v>
                </c:pt>
              </c:strCache>
            </c:strRef>
          </c:tx>
          <c:spPr>
            <a:solidFill>
              <a:srgbClr val="FFC000"/>
            </a:solidFill>
            <a:ln>
              <a:noFill/>
            </a:ln>
            <a:effectLst/>
          </c:spPr>
          <c:invertIfNegative val="0"/>
          <c:cat>
            <c:strRef>
              <c:f>Reporting!$B$160:$J$160</c:f>
              <c:strCache>
                <c:ptCount val="9"/>
                <c:pt idx="0">
                  <c:v>Algorithm for alert notification and management available</c:v>
                </c:pt>
                <c:pt idx="1">
                  <c:v>COVID-19 Official case definition available</c:v>
                </c:pt>
                <c:pt idx="2">
                  <c:v>Case investigation form available</c:v>
                </c:pt>
                <c:pt idx="3">
                  <c:v>Hotline number for alert notification known by staff</c:v>
                </c:pt>
                <c:pt idx="4">
                  <c:v>Surveillance system in place to collect and receive information on number of suspected cases in the catchment area</c:v>
                </c:pt>
                <c:pt idx="5">
                  <c:v>COVID-19 surveillance data is collected by community health workers </c:v>
                </c:pt>
                <c:pt idx="6">
                  <c:v>Surveillance data is reported at least twice a week to district health authorities</c:v>
                </c:pt>
                <c:pt idx="7">
                  <c:v>Surveillance data is tracked and monitored over time</c:v>
                </c:pt>
                <c:pt idx="8">
                  <c:v>Surveillance data is tracked and monitored over time</c:v>
                </c:pt>
              </c:strCache>
            </c:strRef>
          </c:cat>
          <c:val>
            <c:numRef>
              <c:f>Reporting!$B$162:$J$162</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B3C7-FB40-811B-01AC20C2102B}"/>
            </c:ext>
          </c:extLst>
        </c:ser>
        <c:ser>
          <c:idx val="2"/>
          <c:order val="2"/>
          <c:tx>
            <c:strRef>
              <c:f>Reporting!$A$163</c:f>
              <c:strCache>
                <c:ptCount val="1"/>
                <c:pt idx="0">
                  <c:v>Not in place</c:v>
                </c:pt>
              </c:strCache>
            </c:strRef>
          </c:tx>
          <c:spPr>
            <a:solidFill>
              <a:srgbClr val="FF0000"/>
            </a:solidFill>
            <a:ln>
              <a:noFill/>
            </a:ln>
            <a:effectLst/>
          </c:spPr>
          <c:invertIfNegative val="0"/>
          <c:cat>
            <c:strRef>
              <c:f>Reporting!$B$160:$J$160</c:f>
              <c:strCache>
                <c:ptCount val="9"/>
                <c:pt idx="0">
                  <c:v>Algorithm for alert notification and management available</c:v>
                </c:pt>
                <c:pt idx="1">
                  <c:v>COVID-19 Official case definition available</c:v>
                </c:pt>
                <c:pt idx="2">
                  <c:v>Case investigation form available</c:v>
                </c:pt>
                <c:pt idx="3">
                  <c:v>Hotline number for alert notification known by staff</c:v>
                </c:pt>
                <c:pt idx="4">
                  <c:v>Surveillance system in place to collect and receive information on number of suspected cases in the catchment area</c:v>
                </c:pt>
                <c:pt idx="5">
                  <c:v>COVID-19 surveillance data is collected by community health workers </c:v>
                </c:pt>
                <c:pt idx="6">
                  <c:v>Surveillance data is reported at least twice a week to district health authorities</c:v>
                </c:pt>
                <c:pt idx="7">
                  <c:v>Surveillance data is tracked and monitored over time</c:v>
                </c:pt>
                <c:pt idx="8">
                  <c:v>Surveillance data is tracked and monitored over time</c:v>
                </c:pt>
              </c:strCache>
            </c:strRef>
          </c:cat>
          <c:val>
            <c:numRef>
              <c:f>Reporting!$B$163:$J$163</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2-B3C7-FB40-811B-01AC20C2102B}"/>
            </c:ext>
          </c:extLst>
        </c:ser>
        <c:dLbls>
          <c:showLegendKey val="0"/>
          <c:showVal val="0"/>
          <c:showCatName val="0"/>
          <c:showSerName val="0"/>
          <c:showPercent val="0"/>
          <c:showBubbleSize val="0"/>
        </c:dLbls>
        <c:gapWidth val="55"/>
        <c:overlap val="100"/>
        <c:axId val="377731216"/>
        <c:axId val="377733328"/>
      </c:barChart>
      <c:catAx>
        <c:axId val="37773121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733328"/>
        <c:crosses val="autoZero"/>
        <c:auto val="1"/>
        <c:lblAlgn val="ctr"/>
        <c:lblOffset val="100"/>
        <c:noMultiLvlLbl val="0"/>
      </c:catAx>
      <c:valAx>
        <c:axId val="3777333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73121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Setting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Reporting!$A$35:$A$39</c:f>
              <c:strCache>
                <c:ptCount val="5"/>
                <c:pt idx="0">
                  <c:v>Rural</c:v>
                </c:pt>
                <c:pt idx="1">
                  <c:v>Peri-urban</c:v>
                </c:pt>
                <c:pt idx="2">
                  <c:v>Urban</c:v>
                </c:pt>
                <c:pt idx="3">
                  <c:v>Slum</c:v>
                </c:pt>
                <c:pt idx="4">
                  <c:v>Camp   </c:v>
                </c:pt>
              </c:strCache>
            </c:strRef>
          </c:cat>
          <c:val>
            <c:numRef>
              <c:f>Reporting!$B$35:$B$39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6679-F446-A9D5-1FC5240F9DB9}"/>
            </c:ext>
          </c:extLst>
        </c:ser>
        <c:dLbls>
          <c:showLegendKey val="0"/>
          <c:showVal val="0"/>
          <c:showCatName val="0"/>
          <c:showSerName val="0"/>
          <c:showPercent val="0"/>
          <c:showBubbleSize val="0"/>
        </c:dLbls>
        <c:gapWidth val="219"/>
        <c:overlap val="-27"/>
        <c:axId val="1107741488"/>
        <c:axId val="1103363520"/>
      </c:barChart>
      <c:catAx>
        <c:axId val="1107741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03363520"/>
        <c:crosses val="autoZero"/>
        <c:auto val="1"/>
        <c:lblAlgn val="ctr"/>
        <c:lblOffset val="100"/>
        <c:noMultiLvlLbl val="0"/>
      </c:catAx>
      <c:valAx>
        <c:axId val="11033635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077414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Triage and Early Recognition</a:t>
            </a:r>
          </a:p>
          <a:p>
            <a:pPr>
              <a:defRPr/>
            </a:pP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Reporting!$A$161</c:f>
              <c:strCache>
                <c:ptCount val="1"/>
                <c:pt idx="0">
                  <c:v>Fully operational</c:v>
                </c:pt>
              </c:strCache>
            </c:strRef>
          </c:tx>
          <c:spPr>
            <a:solidFill>
              <a:schemeClr val="accent6">
                <a:lumMod val="60000"/>
                <a:lumOff val="40000"/>
              </a:schemeClr>
            </a:solidFill>
            <a:ln>
              <a:noFill/>
            </a:ln>
            <a:effectLst/>
          </c:spPr>
          <c:invertIfNegative val="0"/>
          <c:cat>
            <c:strRef>
              <c:f>Reporting!$B$207:$D$207</c:f>
              <c:strCache>
                <c:ptCount val="3"/>
                <c:pt idx="0">
                  <c:v>Screening area set up at a single patient entry point to the facility</c:v>
                </c:pt>
                <c:pt idx="1">
                  <c:v>Symptom screening questionnaires are available </c:v>
                </c:pt>
                <c:pt idx="2">
                  <c:v>Temperature measurement at triage zone with disposable or non-contact sterilised thermometers</c:v>
                </c:pt>
              </c:strCache>
            </c:strRef>
          </c:cat>
          <c:val>
            <c:numRef>
              <c:f>Reporting!$B$208:$D$208</c:f>
              <c:numCache>
                <c:formatCode>General</c:formatCode>
                <c:ptCount val="3"/>
                <c:pt idx="0">
                  <c:v>0</c:v>
                </c:pt>
                <c:pt idx="1">
                  <c:v>0</c:v>
                </c:pt>
                <c:pt idx="2">
                  <c:v>0</c:v>
                </c:pt>
              </c:numCache>
            </c:numRef>
          </c:val>
          <c:extLst>
            <c:ext xmlns:c16="http://schemas.microsoft.com/office/drawing/2014/chart" uri="{C3380CC4-5D6E-409C-BE32-E72D297353CC}">
              <c16:uniqueId val="{00000000-AA29-F344-A5D7-42A9C1B0E6C7}"/>
            </c:ext>
          </c:extLst>
        </c:ser>
        <c:ser>
          <c:idx val="1"/>
          <c:order val="1"/>
          <c:tx>
            <c:strRef>
              <c:f>Reporting!$A$162</c:f>
              <c:strCache>
                <c:ptCount val="1"/>
                <c:pt idx="0">
                  <c:v>Partially operational</c:v>
                </c:pt>
              </c:strCache>
            </c:strRef>
          </c:tx>
          <c:spPr>
            <a:solidFill>
              <a:srgbClr val="FFC000"/>
            </a:solidFill>
            <a:ln>
              <a:noFill/>
            </a:ln>
            <a:effectLst/>
          </c:spPr>
          <c:invertIfNegative val="0"/>
          <c:cat>
            <c:strRef>
              <c:f>Reporting!$B$207:$D$207</c:f>
              <c:strCache>
                <c:ptCount val="3"/>
                <c:pt idx="0">
                  <c:v>Screening area set up at a single patient entry point to the facility</c:v>
                </c:pt>
                <c:pt idx="1">
                  <c:v>Symptom screening questionnaires are available </c:v>
                </c:pt>
                <c:pt idx="2">
                  <c:v>Temperature measurement at triage zone with disposable or non-contact sterilised thermometers</c:v>
                </c:pt>
              </c:strCache>
            </c:strRef>
          </c:cat>
          <c:val>
            <c:numRef>
              <c:f>Reporting!$B$209:$D$209</c:f>
              <c:numCache>
                <c:formatCode>General</c:formatCode>
                <c:ptCount val="3"/>
                <c:pt idx="0">
                  <c:v>0</c:v>
                </c:pt>
                <c:pt idx="1">
                  <c:v>0</c:v>
                </c:pt>
                <c:pt idx="2">
                  <c:v>0</c:v>
                </c:pt>
              </c:numCache>
            </c:numRef>
          </c:val>
          <c:extLst>
            <c:ext xmlns:c16="http://schemas.microsoft.com/office/drawing/2014/chart" uri="{C3380CC4-5D6E-409C-BE32-E72D297353CC}">
              <c16:uniqueId val="{00000001-AA29-F344-A5D7-42A9C1B0E6C7}"/>
            </c:ext>
          </c:extLst>
        </c:ser>
        <c:ser>
          <c:idx val="2"/>
          <c:order val="2"/>
          <c:tx>
            <c:strRef>
              <c:f>Reporting!$A$163</c:f>
              <c:strCache>
                <c:ptCount val="1"/>
                <c:pt idx="0">
                  <c:v>Not in place</c:v>
                </c:pt>
              </c:strCache>
            </c:strRef>
          </c:tx>
          <c:spPr>
            <a:solidFill>
              <a:srgbClr val="FF0007"/>
            </a:solidFill>
            <a:ln>
              <a:noFill/>
            </a:ln>
            <a:effectLst/>
          </c:spPr>
          <c:invertIfNegative val="0"/>
          <c:cat>
            <c:strRef>
              <c:f>Reporting!$B$207:$D$207</c:f>
              <c:strCache>
                <c:ptCount val="3"/>
                <c:pt idx="0">
                  <c:v>Screening area set up at a single patient entry point to the facility</c:v>
                </c:pt>
                <c:pt idx="1">
                  <c:v>Symptom screening questionnaires are available </c:v>
                </c:pt>
                <c:pt idx="2">
                  <c:v>Temperature measurement at triage zone with disposable or non-contact sterilised thermometers</c:v>
                </c:pt>
              </c:strCache>
            </c:strRef>
          </c:cat>
          <c:val>
            <c:numRef>
              <c:f>Reporting!$B$210:$D$210</c:f>
              <c:numCache>
                <c:formatCode>General</c:formatCode>
                <c:ptCount val="3"/>
                <c:pt idx="0">
                  <c:v>0</c:v>
                </c:pt>
                <c:pt idx="1">
                  <c:v>0</c:v>
                </c:pt>
                <c:pt idx="2">
                  <c:v>0</c:v>
                </c:pt>
              </c:numCache>
            </c:numRef>
          </c:val>
          <c:extLst>
            <c:ext xmlns:c16="http://schemas.microsoft.com/office/drawing/2014/chart" uri="{C3380CC4-5D6E-409C-BE32-E72D297353CC}">
              <c16:uniqueId val="{00000002-AA29-F344-A5D7-42A9C1B0E6C7}"/>
            </c:ext>
          </c:extLst>
        </c:ser>
        <c:dLbls>
          <c:showLegendKey val="0"/>
          <c:showVal val="0"/>
          <c:showCatName val="0"/>
          <c:showSerName val="0"/>
          <c:showPercent val="0"/>
          <c:showBubbleSize val="0"/>
        </c:dLbls>
        <c:gapWidth val="55"/>
        <c:overlap val="100"/>
        <c:axId val="377731216"/>
        <c:axId val="377733328"/>
      </c:barChart>
      <c:catAx>
        <c:axId val="37773121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733328"/>
        <c:crosses val="autoZero"/>
        <c:auto val="1"/>
        <c:lblAlgn val="ctr"/>
        <c:lblOffset val="100"/>
        <c:noMultiLvlLbl val="0"/>
      </c:catAx>
      <c:valAx>
        <c:axId val="3777333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73121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Diagnosis</a:t>
            </a:r>
          </a:p>
          <a:p>
            <a:pPr>
              <a:defRPr/>
            </a:pP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Reporting!$A$236</c:f>
              <c:strCache>
                <c:ptCount val="1"/>
                <c:pt idx="0">
                  <c:v>Available in sufficient supplies *</c:v>
                </c:pt>
              </c:strCache>
            </c:strRef>
          </c:tx>
          <c:spPr>
            <a:solidFill>
              <a:srgbClr val="92D050"/>
            </a:solidFill>
            <a:ln>
              <a:noFill/>
            </a:ln>
            <a:effectLst/>
          </c:spPr>
          <c:invertIfNegative val="0"/>
          <c:cat>
            <c:strRef>
              <c:f>Reporting!$B$235:$F$235</c:f>
              <c:strCache>
                <c:ptCount val="5"/>
                <c:pt idx="0">
                  <c:v>Nasopharyngeal swabs </c:v>
                </c:pt>
                <c:pt idx="1">
                  <c:v> Oropharyngeal swabs</c:v>
                </c:pt>
                <c:pt idx="2">
                  <c:v>Triple packaging boxes for infectious laboratory samples</c:v>
                </c:pt>
                <c:pt idx="3">
                  <c:v>Viral transport medium</c:v>
                </c:pt>
                <c:pt idx="4">
                  <c:v>Refrigeration (2°C -8°C) OR Iceboxes +/- freezer (-20°C - - 70°C)</c:v>
                </c:pt>
              </c:strCache>
            </c:strRef>
          </c:cat>
          <c:val>
            <c:numRef>
              <c:f>Reporting!$B$236:$F$236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E6AB-D545-BA41-219E35AC3AEC}"/>
            </c:ext>
          </c:extLst>
        </c:ser>
        <c:ser>
          <c:idx val="1"/>
          <c:order val="1"/>
          <c:tx>
            <c:strRef>
              <c:f>Reporting!$A$237</c:f>
              <c:strCache>
                <c:ptCount val="1"/>
                <c:pt idx="0">
                  <c:v>Available with risk of shortage</c:v>
                </c:pt>
              </c:strCache>
            </c:strRef>
          </c:tx>
          <c:spPr>
            <a:solidFill>
              <a:srgbClr val="FFC000"/>
            </a:solidFill>
            <a:ln>
              <a:noFill/>
            </a:ln>
            <a:effectLst/>
          </c:spPr>
          <c:invertIfNegative val="0"/>
          <c:cat>
            <c:strRef>
              <c:f>Reporting!$B$235:$F$235</c:f>
              <c:strCache>
                <c:ptCount val="5"/>
                <c:pt idx="0">
                  <c:v>Nasopharyngeal swabs </c:v>
                </c:pt>
                <c:pt idx="1">
                  <c:v> Oropharyngeal swabs</c:v>
                </c:pt>
                <c:pt idx="2">
                  <c:v>Triple packaging boxes for infectious laboratory samples</c:v>
                </c:pt>
                <c:pt idx="3">
                  <c:v>Viral transport medium</c:v>
                </c:pt>
                <c:pt idx="4">
                  <c:v>Refrigeration (2°C -8°C) OR Iceboxes +/- freezer (-20°C - - 70°C)</c:v>
                </c:pt>
              </c:strCache>
            </c:strRef>
          </c:cat>
          <c:val>
            <c:numRef>
              <c:f>Reporting!$B$237:$F$237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E6AB-D545-BA41-219E35AC3AEC}"/>
            </c:ext>
          </c:extLst>
        </c:ser>
        <c:ser>
          <c:idx val="2"/>
          <c:order val="2"/>
          <c:tx>
            <c:strRef>
              <c:f>Reporting!$A$238</c:f>
              <c:strCache>
                <c:ptCount val="1"/>
                <c:pt idx="0">
                  <c:v>Not available</c:v>
                </c:pt>
              </c:strCache>
            </c:strRef>
          </c:tx>
          <c:spPr>
            <a:solidFill>
              <a:srgbClr val="FF0000"/>
            </a:solidFill>
            <a:ln>
              <a:noFill/>
            </a:ln>
            <a:effectLst/>
          </c:spPr>
          <c:invertIfNegative val="0"/>
          <c:cat>
            <c:strRef>
              <c:f>Reporting!$B$235:$F$235</c:f>
              <c:strCache>
                <c:ptCount val="5"/>
                <c:pt idx="0">
                  <c:v>Nasopharyngeal swabs </c:v>
                </c:pt>
                <c:pt idx="1">
                  <c:v> Oropharyngeal swabs</c:v>
                </c:pt>
                <c:pt idx="2">
                  <c:v>Triple packaging boxes for infectious laboratory samples</c:v>
                </c:pt>
                <c:pt idx="3">
                  <c:v>Viral transport medium</c:v>
                </c:pt>
                <c:pt idx="4">
                  <c:v>Refrigeration (2°C -8°C) OR Iceboxes +/- freezer (-20°C - - 70°C)</c:v>
                </c:pt>
              </c:strCache>
            </c:strRef>
          </c:cat>
          <c:val>
            <c:numRef>
              <c:f>Reporting!$B$238:$F$238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E6AB-D545-BA41-219E35AC3AEC}"/>
            </c:ext>
          </c:extLst>
        </c:ser>
        <c:dLbls>
          <c:showLegendKey val="0"/>
          <c:showVal val="0"/>
          <c:showCatName val="0"/>
          <c:showSerName val="0"/>
          <c:showPercent val="0"/>
          <c:showBubbleSize val="0"/>
        </c:dLbls>
        <c:gapWidth val="55"/>
        <c:overlap val="100"/>
        <c:axId val="377731216"/>
        <c:axId val="377733328"/>
      </c:barChart>
      <c:catAx>
        <c:axId val="37773121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733328"/>
        <c:crosses val="autoZero"/>
        <c:auto val="1"/>
        <c:lblAlgn val="ctr"/>
        <c:lblOffset val="100"/>
        <c:noMultiLvlLbl val="0"/>
      </c:catAx>
      <c:valAx>
        <c:axId val="3777333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73121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Isolation</a:t>
            </a:r>
          </a:p>
          <a:p>
            <a:pPr>
              <a:defRPr/>
            </a:pP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Reporting!$A$161</c:f>
              <c:strCache>
                <c:ptCount val="1"/>
                <c:pt idx="0">
                  <c:v>Fully operational</c:v>
                </c:pt>
              </c:strCache>
            </c:strRef>
          </c:tx>
          <c:spPr>
            <a:solidFill>
              <a:schemeClr val="accent6">
                <a:lumMod val="60000"/>
                <a:lumOff val="40000"/>
              </a:schemeClr>
            </a:solidFill>
            <a:ln>
              <a:noFill/>
            </a:ln>
            <a:effectLst/>
          </c:spPr>
          <c:invertIfNegative val="0"/>
          <c:cat>
            <c:strRef>
              <c:f>Reporting!$B$264:$G$264</c:f>
              <c:strCache>
                <c:ptCount val="6"/>
                <c:pt idx="0">
                  <c:v>Designated isolation room(s) for suspected COVID-19 cases</c:v>
                </c:pt>
                <c:pt idx="1">
                  <c:v>Distance of at least 2 m between patients is enforced (in waiting rooms/at screening area)</c:v>
                </c:pt>
                <c:pt idx="2">
                  <c:v>Distance of at least 1.5 m between all patient beds</c:v>
                </c:pt>
                <c:pt idx="3">
                  <c:v>Transfer / referral protocol in place</c:v>
                </c:pt>
                <c:pt idx="4">
                  <c:v>Visitor restriction - max. 1 asymptomatic relative</c:v>
                </c:pt>
                <c:pt idx="5">
                  <c:v>Record (name and contacts) maintained of all persons (staff, visitors) entering COVID-19 patient rooms</c:v>
                </c:pt>
              </c:strCache>
            </c:strRef>
          </c:cat>
          <c:val>
            <c:numRef>
              <c:f>Reporting!$B$265:$G$265</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ADDA-3648-86CD-A339CD2ACD35}"/>
            </c:ext>
          </c:extLst>
        </c:ser>
        <c:ser>
          <c:idx val="1"/>
          <c:order val="1"/>
          <c:tx>
            <c:strRef>
              <c:f>Reporting!$A$162</c:f>
              <c:strCache>
                <c:ptCount val="1"/>
                <c:pt idx="0">
                  <c:v>Partially operational</c:v>
                </c:pt>
              </c:strCache>
            </c:strRef>
          </c:tx>
          <c:spPr>
            <a:solidFill>
              <a:srgbClr val="FFC000"/>
            </a:solidFill>
            <a:ln>
              <a:noFill/>
            </a:ln>
            <a:effectLst/>
          </c:spPr>
          <c:invertIfNegative val="0"/>
          <c:cat>
            <c:strRef>
              <c:f>Reporting!$B$264:$G$264</c:f>
              <c:strCache>
                <c:ptCount val="6"/>
                <c:pt idx="0">
                  <c:v>Designated isolation room(s) for suspected COVID-19 cases</c:v>
                </c:pt>
                <c:pt idx="1">
                  <c:v>Distance of at least 2 m between patients is enforced (in waiting rooms/at screening area)</c:v>
                </c:pt>
                <c:pt idx="2">
                  <c:v>Distance of at least 1.5 m between all patient beds</c:v>
                </c:pt>
                <c:pt idx="3">
                  <c:v>Transfer / referral protocol in place</c:v>
                </c:pt>
                <c:pt idx="4">
                  <c:v>Visitor restriction - max. 1 asymptomatic relative</c:v>
                </c:pt>
                <c:pt idx="5">
                  <c:v>Record (name and contacts) maintained of all persons (staff, visitors) entering COVID-19 patient rooms</c:v>
                </c:pt>
              </c:strCache>
            </c:strRef>
          </c:cat>
          <c:val>
            <c:numRef>
              <c:f>Reporting!$B$266:$G$266</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ADDA-3648-86CD-A339CD2ACD35}"/>
            </c:ext>
          </c:extLst>
        </c:ser>
        <c:ser>
          <c:idx val="2"/>
          <c:order val="2"/>
          <c:tx>
            <c:strRef>
              <c:f>Reporting!$A$163</c:f>
              <c:strCache>
                <c:ptCount val="1"/>
                <c:pt idx="0">
                  <c:v>Not in place</c:v>
                </c:pt>
              </c:strCache>
            </c:strRef>
          </c:tx>
          <c:spPr>
            <a:solidFill>
              <a:srgbClr val="FF0000"/>
            </a:solidFill>
            <a:ln>
              <a:noFill/>
            </a:ln>
            <a:effectLst/>
          </c:spPr>
          <c:invertIfNegative val="0"/>
          <c:cat>
            <c:strRef>
              <c:f>Reporting!$B$264:$G$264</c:f>
              <c:strCache>
                <c:ptCount val="6"/>
                <c:pt idx="0">
                  <c:v>Designated isolation room(s) for suspected COVID-19 cases</c:v>
                </c:pt>
                <c:pt idx="1">
                  <c:v>Distance of at least 2 m between patients is enforced (in waiting rooms/at screening area)</c:v>
                </c:pt>
                <c:pt idx="2">
                  <c:v>Distance of at least 1.5 m between all patient beds</c:v>
                </c:pt>
                <c:pt idx="3">
                  <c:v>Transfer / referral protocol in place</c:v>
                </c:pt>
                <c:pt idx="4">
                  <c:v>Visitor restriction - max. 1 asymptomatic relative</c:v>
                </c:pt>
                <c:pt idx="5">
                  <c:v>Record (name and contacts) maintained of all persons (staff, visitors) entering COVID-19 patient rooms</c:v>
                </c:pt>
              </c:strCache>
            </c:strRef>
          </c:cat>
          <c:val>
            <c:numRef>
              <c:f>Reporting!$B$267:$G$267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ADDA-3648-86CD-A339CD2ACD35}"/>
            </c:ext>
          </c:extLst>
        </c:ser>
        <c:dLbls>
          <c:showLegendKey val="0"/>
          <c:showVal val="0"/>
          <c:showCatName val="0"/>
          <c:showSerName val="0"/>
          <c:showPercent val="0"/>
          <c:showBubbleSize val="0"/>
        </c:dLbls>
        <c:gapWidth val="55"/>
        <c:overlap val="100"/>
        <c:axId val="377731216"/>
        <c:axId val="377733328"/>
      </c:barChart>
      <c:catAx>
        <c:axId val="37773121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733328"/>
        <c:crosses val="autoZero"/>
        <c:auto val="1"/>
        <c:lblAlgn val="ctr"/>
        <c:lblOffset val="100"/>
        <c:noMultiLvlLbl val="0"/>
      </c:catAx>
      <c:valAx>
        <c:axId val="3777333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73121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Case Management</a:t>
            </a:r>
          </a:p>
          <a:p>
            <a:pPr>
              <a:defRPr/>
            </a:pP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Reporting!$A$292</c:f>
              <c:strCache>
                <c:ptCount val="1"/>
                <c:pt idx="0">
                  <c:v>Available in sufficient supplies *</c:v>
                </c:pt>
              </c:strCache>
            </c:strRef>
          </c:tx>
          <c:spPr>
            <a:solidFill>
              <a:srgbClr val="87D200"/>
            </a:solidFill>
            <a:ln>
              <a:noFill/>
            </a:ln>
            <a:effectLst/>
          </c:spPr>
          <c:invertIfNegative val="0"/>
          <c:cat>
            <c:strRef>
              <c:f>Reporting!$B$291:$K$291</c:f>
              <c:strCache>
                <c:ptCount val="10"/>
                <c:pt idx="0">
                  <c:v>Antipyretics</c:v>
                </c:pt>
                <c:pt idx="1">
                  <c:v>Analgesics</c:v>
                </c:pt>
                <c:pt idx="2">
                  <c:v>Antibiotics (for superimposed bacterial infections)</c:v>
                </c:pt>
                <c:pt idx="3">
                  <c:v>Intravenous fluids </c:v>
                </c:pt>
                <c:pt idx="4">
                  <c:v>Pulse oximeters</c:v>
                </c:pt>
                <c:pt idx="5">
                  <c:v>Thermometers</c:v>
                </c:pt>
                <c:pt idx="6">
                  <c:v>Functioning oxygen system</c:v>
                </c:pt>
                <c:pt idx="7">
                  <c:v>Oxygen cylinders</c:v>
                </c:pt>
                <c:pt idx="8">
                  <c:v>Single-use oxygen-delivering interfaces </c:v>
                </c:pt>
                <c:pt idx="9">
                  <c:v>Intravenous cannulas and lines</c:v>
                </c:pt>
              </c:strCache>
            </c:strRef>
          </c:cat>
          <c:val>
            <c:numRef>
              <c:f>Reporting!$B$292:$K$292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F50-574D-A806-8AD86CB3D2DB}"/>
            </c:ext>
          </c:extLst>
        </c:ser>
        <c:ser>
          <c:idx val="1"/>
          <c:order val="1"/>
          <c:tx>
            <c:strRef>
              <c:f>Reporting!$A$293</c:f>
              <c:strCache>
                <c:ptCount val="1"/>
                <c:pt idx="0">
                  <c:v>Available with risk of shortage</c:v>
                </c:pt>
              </c:strCache>
            </c:strRef>
          </c:tx>
          <c:spPr>
            <a:solidFill>
              <a:srgbClr val="FFC000"/>
            </a:solidFill>
            <a:ln>
              <a:noFill/>
            </a:ln>
            <a:effectLst/>
          </c:spPr>
          <c:invertIfNegative val="0"/>
          <c:cat>
            <c:strRef>
              <c:f>Reporting!$B$291:$K$291</c:f>
              <c:strCache>
                <c:ptCount val="10"/>
                <c:pt idx="0">
                  <c:v>Antipyretics</c:v>
                </c:pt>
                <c:pt idx="1">
                  <c:v>Analgesics</c:v>
                </c:pt>
                <c:pt idx="2">
                  <c:v>Antibiotics (for superimposed bacterial infections)</c:v>
                </c:pt>
                <c:pt idx="3">
                  <c:v>Intravenous fluids </c:v>
                </c:pt>
                <c:pt idx="4">
                  <c:v>Pulse oximeters</c:v>
                </c:pt>
                <c:pt idx="5">
                  <c:v>Thermometers</c:v>
                </c:pt>
                <c:pt idx="6">
                  <c:v>Functioning oxygen system</c:v>
                </c:pt>
                <c:pt idx="7">
                  <c:v>Oxygen cylinders</c:v>
                </c:pt>
                <c:pt idx="8">
                  <c:v>Single-use oxygen-delivering interfaces </c:v>
                </c:pt>
                <c:pt idx="9">
                  <c:v>Intravenous cannulas and lines</c:v>
                </c:pt>
              </c:strCache>
            </c:strRef>
          </c:cat>
          <c:val>
            <c:numRef>
              <c:f>Reporting!$B$293:$K$293</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F50-574D-A806-8AD86CB3D2DB}"/>
            </c:ext>
          </c:extLst>
        </c:ser>
        <c:ser>
          <c:idx val="2"/>
          <c:order val="2"/>
          <c:tx>
            <c:strRef>
              <c:f>Reporting!$A$294</c:f>
              <c:strCache>
                <c:ptCount val="1"/>
                <c:pt idx="0">
                  <c:v>Not available</c:v>
                </c:pt>
              </c:strCache>
            </c:strRef>
          </c:tx>
          <c:spPr>
            <a:solidFill>
              <a:srgbClr val="FF0000"/>
            </a:solidFill>
            <a:ln>
              <a:noFill/>
            </a:ln>
            <a:effectLst/>
          </c:spPr>
          <c:invertIfNegative val="0"/>
          <c:cat>
            <c:strRef>
              <c:f>Reporting!$B$291:$K$291</c:f>
              <c:strCache>
                <c:ptCount val="10"/>
                <c:pt idx="0">
                  <c:v>Antipyretics</c:v>
                </c:pt>
                <c:pt idx="1">
                  <c:v>Analgesics</c:v>
                </c:pt>
                <c:pt idx="2">
                  <c:v>Antibiotics (for superimposed bacterial infections)</c:v>
                </c:pt>
                <c:pt idx="3">
                  <c:v>Intravenous fluids </c:v>
                </c:pt>
                <c:pt idx="4">
                  <c:v>Pulse oximeters</c:v>
                </c:pt>
                <c:pt idx="5">
                  <c:v>Thermometers</c:v>
                </c:pt>
                <c:pt idx="6">
                  <c:v>Functioning oxygen system</c:v>
                </c:pt>
                <c:pt idx="7">
                  <c:v>Oxygen cylinders</c:v>
                </c:pt>
                <c:pt idx="8">
                  <c:v>Single-use oxygen-delivering interfaces </c:v>
                </c:pt>
                <c:pt idx="9">
                  <c:v>Intravenous cannulas and lines</c:v>
                </c:pt>
              </c:strCache>
            </c:strRef>
          </c:cat>
          <c:val>
            <c:numRef>
              <c:f>Reporting!$B$294:$K$294</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F50-574D-A806-8AD86CB3D2DB}"/>
            </c:ext>
          </c:extLst>
        </c:ser>
        <c:dLbls>
          <c:showLegendKey val="0"/>
          <c:showVal val="0"/>
          <c:showCatName val="0"/>
          <c:showSerName val="0"/>
          <c:showPercent val="0"/>
          <c:showBubbleSize val="0"/>
        </c:dLbls>
        <c:gapWidth val="55"/>
        <c:overlap val="100"/>
        <c:axId val="377731216"/>
        <c:axId val="377733328"/>
      </c:barChart>
      <c:catAx>
        <c:axId val="37773121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733328"/>
        <c:crosses val="autoZero"/>
        <c:auto val="1"/>
        <c:lblAlgn val="ctr"/>
        <c:lblOffset val="100"/>
        <c:noMultiLvlLbl val="0"/>
      </c:catAx>
      <c:valAx>
        <c:axId val="3777333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73121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Infection</a:t>
            </a:r>
            <a:r>
              <a:rPr lang="en-GB" baseline="0"/>
              <a:t> Prevention and Control: PPE available for staff</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Reporting!$A$320</c:f>
              <c:strCache>
                <c:ptCount val="1"/>
                <c:pt idx="0">
                  <c:v>Available in sufficient supplies *</c:v>
                </c:pt>
              </c:strCache>
            </c:strRef>
          </c:tx>
          <c:spPr>
            <a:solidFill>
              <a:srgbClr val="87D200"/>
            </a:solidFill>
            <a:ln>
              <a:noFill/>
            </a:ln>
            <a:effectLst/>
          </c:spPr>
          <c:invertIfNegative val="0"/>
          <c:cat>
            <c:strRef>
              <c:f>Reporting!$B$319:$M$319</c:f>
              <c:strCache>
                <c:ptCount val="12"/>
                <c:pt idx="0">
                  <c:v>Medical masks (e.g. N95, FFP2, or equivalent)</c:v>
                </c:pt>
                <c:pt idx="1">
                  <c:v>Disposable surgical masks</c:v>
                </c:pt>
                <c:pt idx="2">
                  <c:v>Eye protection (goggles or face shield)</c:v>
                </c:pt>
                <c:pt idx="3">
                  <c:v>Examination gloves</c:v>
                </c:pt>
                <c:pt idx="4">
                  <c:v>Surgical gloves</c:v>
                </c:pt>
                <c:pt idx="5">
                  <c:v>Long-cuffed gloves</c:v>
                </c:pt>
                <c:pt idx="6">
                  <c:v>Heavy-duty gloves</c:v>
                </c:pt>
                <c:pt idx="7">
                  <c:v>Long-sleeved gown</c:v>
                </c:pt>
                <c:pt idx="8">
                  <c:v>Waterproof aprons</c:v>
                </c:pt>
                <c:pt idx="9">
                  <c:v>Surgical scrubs</c:v>
                </c:pt>
                <c:pt idx="10">
                  <c:v>Closed work shoes / shoe covers</c:v>
                </c:pt>
                <c:pt idx="11">
                  <c:v>Disposable surgical masks for patients with suspected COVID</c:v>
                </c:pt>
              </c:strCache>
            </c:strRef>
          </c:cat>
          <c:val>
            <c:numRef>
              <c:f>Reporting!$B$320:$M$320</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CFC4-D647-9947-1EC77C67DE6A}"/>
            </c:ext>
          </c:extLst>
        </c:ser>
        <c:ser>
          <c:idx val="1"/>
          <c:order val="1"/>
          <c:tx>
            <c:strRef>
              <c:f>Reporting!$A$321</c:f>
              <c:strCache>
                <c:ptCount val="1"/>
                <c:pt idx="0">
                  <c:v>Available with risk of shortage</c:v>
                </c:pt>
              </c:strCache>
            </c:strRef>
          </c:tx>
          <c:spPr>
            <a:solidFill>
              <a:srgbClr val="FFC000"/>
            </a:solidFill>
            <a:ln>
              <a:noFill/>
            </a:ln>
            <a:effectLst/>
          </c:spPr>
          <c:invertIfNegative val="0"/>
          <c:cat>
            <c:strRef>
              <c:f>Reporting!$B$319:$M$319</c:f>
              <c:strCache>
                <c:ptCount val="12"/>
                <c:pt idx="0">
                  <c:v>Medical masks (e.g. N95, FFP2, or equivalent)</c:v>
                </c:pt>
                <c:pt idx="1">
                  <c:v>Disposable surgical masks</c:v>
                </c:pt>
                <c:pt idx="2">
                  <c:v>Eye protection (goggles or face shield)</c:v>
                </c:pt>
                <c:pt idx="3">
                  <c:v>Examination gloves</c:v>
                </c:pt>
                <c:pt idx="4">
                  <c:v>Surgical gloves</c:v>
                </c:pt>
                <c:pt idx="5">
                  <c:v>Long-cuffed gloves</c:v>
                </c:pt>
                <c:pt idx="6">
                  <c:v>Heavy-duty gloves</c:v>
                </c:pt>
                <c:pt idx="7">
                  <c:v>Long-sleeved gown</c:v>
                </c:pt>
                <c:pt idx="8">
                  <c:v>Waterproof aprons</c:v>
                </c:pt>
                <c:pt idx="9">
                  <c:v>Surgical scrubs</c:v>
                </c:pt>
                <c:pt idx="10">
                  <c:v>Closed work shoes / shoe covers</c:v>
                </c:pt>
                <c:pt idx="11">
                  <c:v>Disposable surgical masks for patients with suspected COVID</c:v>
                </c:pt>
              </c:strCache>
            </c:strRef>
          </c:cat>
          <c:val>
            <c:numRef>
              <c:f>Reporting!$B$321:$M$321</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CFC4-D647-9947-1EC77C67DE6A}"/>
            </c:ext>
          </c:extLst>
        </c:ser>
        <c:ser>
          <c:idx val="2"/>
          <c:order val="2"/>
          <c:tx>
            <c:strRef>
              <c:f>Reporting!$A$322</c:f>
              <c:strCache>
                <c:ptCount val="1"/>
                <c:pt idx="0">
                  <c:v>Not available</c:v>
                </c:pt>
              </c:strCache>
            </c:strRef>
          </c:tx>
          <c:spPr>
            <a:solidFill>
              <a:srgbClr val="FF0000"/>
            </a:solidFill>
            <a:ln>
              <a:noFill/>
            </a:ln>
            <a:effectLst/>
          </c:spPr>
          <c:invertIfNegative val="0"/>
          <c:cat>
            <c:strRef>
              <c:f>Reporting!$B$319:$M$319</c:f>
              <c:strCache>
                <c:ptCount val="12"/>
                <c:pt idx="0">
                  <c:v>Medical masks (e.g. N95, FFP2, or equivalent)</c:v>
                </c:pt>
                <c:pt idx="1">
                  <c:v>Disposable surgical masks</c:v>
                </c:pt>
                <c:pt idx="2">
                  <c:v>Eye protection (goggles or face shield)</c:v>
                </c:pt>
                <c:pt idx="3">
                  <c:v>Examination gloves</c:v>
                </c:pt>
                <c:pt idx="4">
                  <c:v>Surgical gloves</c:v>
                </c:pt>
                <c:pt idx="5">
                  <c:v>Long-cuffed gloves</c:v>
                </c:pt>
                <c:pt idx="6">
                  <c:v>Heavy-duty gloves</c:v>
                </c:pt>
                <c:pt idx="7">
                  <c:v>Long-sleeved gown</c:v>
                </c:pt>
                <c:pt idx="8">
                  <c:v>Waterproof aprons</c:v>
                </c:pt>
                <c:pt idx="9">
                  <c:v>Surgical scrubs</c:v>
                </c:pt>
                <c:pt idx="10">
                  <c:v>Closed work shoes / shoe covers</c:v>
                </c:pt>
                <c:pt idx="11">
                  <c:v>Disposable surgical masks for patients with suspected COVID</c:v>
                </c:pt>
              </c:strCache>
            </c:strRef>
          </c:cat>
          <c:val>
            <c:numRef>
              <c:f>Reporting!$B$322:$M$322</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CFC4-D647-9947-1EC77C67DE6A}"/>
            </c:ext>
          </c:extLst>
        </c:ser>
        <c:dLbls>
          <c:showLegendKey val="0"/>
          <c:showVal val="0"/>
          <c:showCatName val="0"/>
          <c:showSerName val="0"/>
          <c:showPercent val="0"/>
          <c:showBubbleSize val="0"/>
        </c:dLbls>
        <c:gapWidth val="55"/>
        <c:overlap val="100"/>
        <c:axId val="377731216"/>
        <c:axId val="377733328"/>
      </c:barChart>
      <c:catAx>
        <c:axId val="37773121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733328"/>
        <c:crosses val="autoZero"/>
        <c:auto val="1"/>
        <c:lblAlgn val="ctr"/>
        <c:lblOffset val="100"/>
        <c:noMultiLvlLbl val="0"/>
      </c:catAx>
      <c:valAx>
        <c:axId val="3777333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73121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Information, education, communication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Reporting!$A$118</c:f>
              <c:strCache>
                <c:ptCount val="1"/>
                <c:pt idx="0">
                  <c:v>Displayed</c:v>
                </c:pt>
              </c:strCache>
            </c:strRef>
          </c:tx>
          <c:spPr>
            <a:solidFill>
              <a:srgbClr val="87D200"/>
            </a:solidFill>
            <a:ln>
              <a:noFill/>
            </a:ln>
            <a:effectLst/>
          </c:spPr>
          <c:invertIfNegative val="0"/>
          <c:cat>
            <c:strRef>
              <c:f>Reporting!$B$117:$J$117</c:f>
              <c:strCache>
                <c:ptCount val="7"/>
                <c:pt idx="0">
                  <c:v>Handwashing procedure</c:v>
                </c:pt>
                <c:pt idx="1">
                  <c:v>Physical distancing</c:v>
                </c:pt>
                <c:pt idx="2">
                  <c:v>Covering nose and mouth when coughing/ sneezing (flexed elbow) </c:v>
                </c:pt>
                <c:pt idx="3">
                  <c:v>Early recognition of symptoms</c:v>
                </c:pt>
                <c:pt idx="4">
                  <c:v>When to attend the healthcare facility (Vs stay at home)</c:v>
                </c:pt>
                <c:pt idx="5">
                  <c:v>Rational use of PPEs</c:v>
                </c:pt>
                <c:pt idx="6">
                  <c:v>Telephone number for community COVID-19 helpline is advertised</c:v>
                </c:pt>
              </c:strCache>
            </c:strRef>
          </c:cat>
          <c:val>
            <c:numRef>
              <c:f>Reporting!$B$118:$H$118</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5D96-9E4B-A43B-67ADCA266514}"/>
            </c:ext>
          </c:extLst>
        </c:ser>
        <c:ser>
          <c:idx val="1"/>
          <c:order val="1"/>
          <c:tx>
            <c:strRef>
              <c:f>Reporting!$A$119</c:f>
              <c:strCache>
                <c:ptCount val="1"/>
                <c:pt idx="0">
                  <c:v>Not Displayed</c:v>
                </c:pt>
              </c:strCache>
            </c:strRef>
          </c:tx>
          <c:spPr>
            <a:solidFill>
              <a:srgbClr val="FE5241"/>
            </a:solidFill>
            <a:ln>
              <a:noFill/>
            </a:ln>
            <a:effectLst/>
          </c:spPr>
          <c:invertIfNegative val="0"/>
          <c:cat>
            <c:strRef>
              <c:f>Reporting!$B$117:$J$117</c:f>
              <c:strCache>
                <c:ptCount val="7"/>
                <c:pt idx="0">
                  <c:v>Handwashing procedure</c:v>
                </c:pt>
                <c:pt idx="1">
                  <c:v>Physical distancing</c:v>
                </c:pt>
                <c:pt idx="2">
                  <c:v>Covering nose and mouth when coughing/ sneezing (flexed elbow) </c:v>
                </c:pt>
                <c:pt idx="3">
                  <c:v>Early recognition of symptoms</c:v>
                </c:pt>
                <c:pt idx="4">
                  <c:v>When to attend the healthcare facility (Vs stay at home)</c:v>
                </c:pt>
                <c:pt idx="5">
                  <c:v>Rational use of PPEs</c:v>
                </c:pt>
                <c:pt idx="6">
                  <c:v>Telephone number for community COVID-19 helpline is advertised</c:v>
                </c:pt>
              </c:strCache>
            </c:strRef>
          </c:cat>
          <c:val>
            <c:numRef>
              <c:f>Reporting!$B$119:$H$119</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5D96-9E4B-A43B-67ADCA266514}"/>
            </c:ext>
          </c:extLst>
        </c:ser>
        <c:dLbls>
          <c:showLegendKey val="0"/>
          <c:showVal val="0"/>
          <c:showCatName val="0"/>
          <c:showSerName val="0"/>
          <c:showPercent val="0"/>
          <c:showBubbleSize val="0"/>
        </c:dLbls>
        <c:gapWidth val="55"/>
        <c:overlap val="100"/>
        <c:axId val="377731216"/>
        <c:axId val="377733328"/>
      </c:barChart>
      <c:catAx>
        <c:axId val="37773121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733328"/>
        <c:crosses val="autoZero"/>
        <c:auto val="1"/>
        <c:lblAlgn val="ctr"/>
        <c:lblOffset val="100"/>
        <c:noMultiLvlLbl val="0"/>
      </c:catAx>
      <c:valAx>
        <c:axId val="3777333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73121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Human Resources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Reporting!$A$70</c:f>
              <c:strCache>
                <c:ptCount val="1"/>
                <c:pt idx="0">
                  <c:v>Completed</c:v>
                </c:pt>
              </c:strCache>
            </c:strRef>
          </c:tx>
          <c:spPr>
            <a:solidFill>
              <a:srgbClr val="87D200"/>
            </a:solidFill>
            <a:ln>
              <a:noFill/>
            </a:ln>
            <a:effectLst/>
          </c:spPr>
          <c:invertIfNegative val="0"/>
          <c:cat>
            <c:strRef>
              <c:f>Reporting!$B$69:$J$69</c:f>
              <c:strCache>
                <c:ptCount val="9"/>
                <c:pt idx="0">
                  <c:v>COVID-19 focal point is identified</c:v>
                </c:pt>
                <c:pt idx="1">
                  <c:v>Roles and responsibilities for the COVID-19 response team are assigned</c:v>
                </c:pt>
                <c:pt idx="2">
                  <c:v>Every staff member has received information about the COVID-19 virus, pandemic and the response and their role </c:v>
                </c:pt>
                <c:pt idx="3">
                  <c:v>Essential healthcare provider training on COVID-19 triage, screening, diagnosis and management </c:v>
                </c:pt>
                <c:pt idx="4">
                  <c:v>Laboratory staff are trained in safe handling of samples for transfer to reference laboratory </c:v>
                </c:pt>
                <c:pt idx="5">
                  <c:v>Rota / plan to ensure there are designated staff for COVID-19 and non-COVID-19 patients </c:v>
                </c:pt>
                <c:pt idx="6">
                  <c:v>Up-to-date staff list with contact details</c:v>
                </c:pt>
                <c:pt idx="7">
                  <c:v>Daily staff presence list (to facilitate future contact tracing)</c:v>
                </c:pt>
                <c:pt idx="8">
                  <c:v>Protocol is in place to diagnose, isolate, manage and follow-up exposed staff and trace contacts</c:v>
                </c:pt>
              </c:strCache>
            </c:strRef>
          </c:cat>
          <c:val>
            <c:numRef>
              <c:f>Reporting!$B$70:$J$70</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D198-B444-A96B-DEB1ED2EFB49}"/>
            </c:ext>
          </c:extLst>
        </c:ser>
        <c:ser>
          <c:idx val="1"/>
          <c:order val="1"/>
          <c:tx>
            <c:strRef>
              <c:f>Reporting!$A$71</c:f>
              <c:strCache>
                <c:ptCount val="1"/>
                <c:pt idx="0">
                  <c:v>Partially completed</c:v>
                </c:pt>
              </c:strCache>
            </c:strRef>
          </c:tx>
          <c:spPr>
            <a:solidFill>
              <a:srgbClr val="FFC000"/>
            </a:solidFill>
            <a:ln>
              <a:noFill/>
            </a:ln>
            <a:effectLst/>
          </c:spPr>
          <c:invertIfNegative val="0"/>
          <c:cat>
            <c:strRef>
              <c:f>Reporting!$B$69:$J$69</c:f>
              <c:strCache>
                <c:ptCount val="9"/>
                <c:pt idx="0">
                  <c:v>COVID-19 focal point is identified</c:v>
                </c:pt>
                <c:pt idx="1">
                  <c:v>Roles and responsibilities for the COVID-19 response team are assigned</c:v>
                </c:pt>
                <c:pt idx="2">
                  <c:v>Every staff member has received information about the COVID-19 virus, pandemic and the response and their role </c:v>
                </c:pt>
                <c:pt idx="3">
                  <c:v>Essential healthcare provider training on COVID-19 triage, screening, diagnosis and management </c:v>
                </c:pt>
                <c:pt idx="4">
                  <c:v>Laboratory staff are trained in safe handling of samples for transfer to reference laboratory </c:v>
                </c:pt>
                <c:pt idx="5">
                  <c:v>Rota / plan to ensure there are designated staff for COVID-19 and non-COVID-19 patients </c:v>
                </c:pt>
                <c:pt idx="6">
                  <c:v>Up-to-date staff list with contact details</c:v>
                </c:pt>
                <c:pt idx="7">
                  <c:v>Daily staff presence list (to facilitate future contact tracing)</c:v>
                </c:pt>
                <c:pt idx="8">
                  <c:v>Protocol is in place to diagnose, isolate, manage and follow-up exposed staff and trace contacts</c:v>
                </c:pt>
              </c:strCache>
            </c:strRef>
          </c:cat>
          <c:val>
            <c:numRef>
              <c:f>Reporting!$B$71:$J$71</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D198-B444-A96B-DEB1ED2EFB49}"/>
            </c:ext>
          </c:extLst>
        </c:ser>
        <c:ser>
          <c:idx val="2"/>
          <c:order val="2"/>
          <c:tx>
            <c:strRef>
              <c:f>Reporting!$A$72</c:f>
              <c:strCache>
                <c:ptCount val="1"/>
                <c:pt idx="0">
                  <c:v>Not Completed</c:v>
                </c:pt>
              </c:strCache>
            </c:strRef>
          </c:tx>
          <c:spPr>
            <a:solidFill>
              <a:srgbClr val="FF0007"/>
            </a:solidFill>
            <a:ln>
              <a:noFill/>
            </a:ln>
            <a:effectLst/>
          </c:spPr>
          <c:invertIfNegative val="0"/>
          <c:cat>
            <c:strRef>
              <c:f>Reporting!$B$69:$J$69</c:f>
              <c:strCache>
                <c:ptCount val="9"/>
                <c:pt idx="0">
                  <c:v>COVID-19 focal point is identified</c:v>
                </c:pt>
                <c:pt idx="1">
                  <c:v>Roles and responsibilities for the COVID-19 response team are assigned</c:v>
                </c:pt>
                <c:pt idx="2">
                  <c:v>Every staff member has received information about the COVID-19 virus, pandemic and the response and their role </c:v>
                </c:pt>
                <c:pt idx="3">
                  <c:v>Essential healthcare provider training on COVID-19 triage, screening, diagnosis and management </c:v>
                </c:pt>
                <c:pt idx="4">
                  <c:v>Laboratory staff are trained in safe handling of samples for transfer to reference laboratory </c:v>
                </c:pt>
                <c:pt idx="5">
                  <c:v>Rota / plan to ensure there are designated staff for COVID-19 and non-COVID-19 patients </c:v>
                </c:pt>
                <c:pt idx="6">
                  <c:v>Up-to-date staff list with contact details</c:v>
                </c:pt>
                <c:pt idx="7">
                  <c:v>Daily staff presence list (to facilitate future contact tracing)</c:v>
                </c:pt>
                <c:pt idx="8">
                  <c:v>Protocol is in place to diagnose, isolate, manage and follow-up exposed staff and trace contacts</c:v>
                </c:pt>
              </c:strCache>
            </c:strRef>
          </c:cat>
          <c:val>
            <c:numRef>
              <c:f>Reporting!$B$72:$J$72</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2-D198-B444-A96B-DEB1ED2EFB49}"/>
            </c:ext>
          </c:extLst>
        </c:ser>
        <c:dLbls>
          <c:showLegendKey val="0"/>
          <c:showVal val="0"/>
          <c:showCatName val="0"/>
          <c:showSerName val="0"/>
          <c:showPercent val="0"/>
          <c:showBubbleSize val="0"/>
        </c:dLbls>
        <c:gapWidth val="55"/>
        <c:overlap val="100"/>
        <c:axId val="377731216"/>
        <c:axId val="377733328"/>
      </c:barChart>
      <c:catAx>
        <c:axId val="37773121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733328"/>
        <c:crosses val="autoZero"/>
        <c:auto val="1"/>
        <c:lblAlgn val="ctr"/>
        <c:lblOffset val="100"/>
        <c:noMultiLvlLbl val="0"/>
      </c:catAx>
      <c:valAx>
        <c:axId val="3777333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73121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Infection</a:t>
            </a:r>
            <a:r>
              <a:rPr lang="en-GB" baseline="0"/>
              <a:t> Prevention and Control: PPE available for visitors of suspected COVID-19 cases</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Reporting!$A$320</c:f>
              <c:strCache>
                <c:ptCount val="1"/>
                <c:pt idx="0">
                  <c:v>Available in sufficient supplies *</c:v>
                </c:pt>
              </c:strCache>
            </c:strRef>
          </c:tx>
          <c:spPr>
            <a:solidFill>
              <a:srgbClr val="87D200"/>
            </a:solidFill>
            <a:ln>
              <a:noFill/>
            </a:ln>
            <a:effectLst/>
          </c:spPr>
          <c:invertIfNegative val="0"/>
          <c:cat>
            <c:strRef>
              <c:f>Reporting!$B$346:$D$346</c:f>
              <c:strCache>
                <c:ptCount val="3"/>
                <c:pt idx="0">
                  <c:v>Long-sleeved gown</c:v>
                </c:pt>
                <c:pt idx="1">
                  <c:v>Gloves</c:v>
                </c:pt>
                <c:pt idx="2">
                  <c:v>Medical mask</c:v>
                </c:pt>
              </c:strCache>
            </c:strRef>
          </c:cat>
          <c:val>
            <c:numRef>
              <c:f>Reporting!$B$347:$D$347</c:f>
              <c:numCache>
                <c:formatCode>General</c:formatCode>
                <c:ptCount val="3"/>
                <c:pt idx="0">
                  <c:v>0</c:v>
                </c:pt>
                <c:pt idx="1">
                  <c:v>0</c:v>
                </c:pt>
                <c:pt idx="2">
                  <c:v>0</c:v>
                </c:pt>
              </c:numCache>
            </c:numRef>
          </c:val>
          <c:extLst>
            <c:ext xmlns:c16="http://schemas.microsoft.com/office/drawing/2014/chart" uri="{C3380CC4-5D6E-409C-BE32-E72D297353CC}">
              <c16:uniqueId val="{00000000-C3BD-134C-875B-9D95B83D7D85}"/>
            </c:ext>
          </c:extLst>
        </c:ser>
        <c:ser>
          <c:idx val="1"/>
          <c:order val="1"/>
          <c:tx>
            <c:strRef>
              <c:f>Reporting!$A$321</c:f>
              <c:strCache>
                <c:ptCount val="1"/>
                <c:pt idx="0">
                  <c:v>Available with risk of shortage</c:v>
                </c:pt>
              </c:strCache>
            </c:strRef>
          </c:tx>
          <c:spPr>
            <a:solidFill>
              <a:srgbClr val="FFC000"/>
            </a:solidFill>
            <a:ln>
              <a:noFill/>
            </a:ln>
            <a:effectLst/>
          </c:spPr>
          <c:invertIfNegative val="0"/>
          <c:cat>
            <c:strRef>
              <c:f>Reporting!$B$346:$D$346</c:f>
              <c:strCache>
                <c:ptCount val="3"/>
                <c:pt idx="0">
                  <c:v>Long-sleeved gown</c:v>
                </c:pt>
                <c:pt idx="1">
                  <c:v>Gloves</c:v>
                </c:pt>
                <c:pt idx="2">
                  <c:v>Medical mask</c:v>
                </c:pt>
              </c:strCache>
            </c:strRef>
          </c:cat>
          <c:val>
            <c:numRef>
              <c:f>Reporting!$B$348:$D$348</c:f>
              <c:numCache>
                <c:formatCode>General</c:formatCode>
                <c:ptCount val="3"/>
                <c:pt idx="0">
                  <c:v>0</c:v>
                </c:pt>
                <c:pt idx="1">
                  <c:v>0</c:v>
                </c:pt>
                <c:pt idx="2">
                  <c:v>0</c:v>
                </c:pt>
              </c:numCache>
            </c:numRef>
          </c:val>
          <c:extLst>
            <c:ext xmlns:c16="http://schemas.microsoft.com/office/drawing/2014/chart" uri="{C3380CC4-5D6E-409C-BE32-E72D297353CC}">
              <c16:uniqueId val="{00000001-C3BD-134C-875B-9D95B83D7D85}"/>
            </c:ext>
          </c:extLst>
        </c:ser>
        <c:ser>
          <c:idx val="2"/>
          <c:order val="2"/>
          <c:tx>
            <c:strRef>
              <c:f>Reporting!$A$322</c:f>
              <c:strCache>
                <c:ptCount val="1"/>
                <c:pt idx="0">
                  <c:v>Not available</c:v>
                </c:pt>
              </c:strCache>
            </c:strRef>
          </c:tx>
          <c:spPr>
            <a:solidFill>
              <a:srgbClr val="FF0000"/>
            </a:solidFill>
            <a:ln>
              <a:noFill/>
            </a:ln>
            <a:effectLst/>
          </c:spPr>
          <c:invertIfNegative val="0"/>
          <c:cat>
            <c:strRef>
              <c:f>Reporting!$B$346:$D$346</c:f>
              <c:strCache>
                <c:ptCount val="3"/>
                <c:pt idx="0">
                  <c:v>Long-sleeved gown</c:v>
                </c:pt>
                <c:pt idx="1">
                  <c:v>Gloves</c:v>
                </c:pt>
                <c:pt idx="2">
                  <c:v>Medical mask</c:v>
                </c:pt>
              </c:strCache>
            </c:strRef>
          </c:cat>
          <c:val>
            <c:numRef>
              <c:f>Reporting!$B$349:$D$349</c:f>
              <c:numCache>
                <c:formatCode>General</c:formatCode>
                <c:ptCount val="3"/>
                <c:pt idx="0">
                  <c:v>0</c:v>
                </c:pt>
                <c:pt idx="1">
                  <c:v>0</c:v>
                </c:pt>
                <c:pt idx="2">
                  <c:v>0</c:v>
                </c:pt>
              </c:numCache>
            </c:numRef>
          </c:val>
          <c:extLst>
            <c:ext xmlns:c16="http://schemas.microsoft.com/office/drawing/2014/chart" uri="{C3380CC4-5D6E-409C-BE32-E72D297353CC}">
              <c16:uniqueId val="{00000002-C3BD-134C-875B-9D95B83D7D85}"/>
            </c:ext>
          </c:extLst>
        </c:ser>
        <c:dLbls>
          <c:showLegendKey val="0"/>
          <c:showVal val="0"/>
          <c:showCatName val="0"/>
          <c:showSerName val="0"/>
          <c:showPercent val="0"/>
          <c:showBubbleSize val="0"/>
        </c:dLbls>
        <c:gapWidth val="55"/>
        <c:overlap val="100"/>
        <c:axId val="377731216"/>
        <c:axId val="377733328"/>
      </c:barChart>
      <c:catAx>
        <c:axId val="37773121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733328"/>
        <c:crosses val="autoZero"/>
        <c:auto val="1"/>
        <c:lblAlgn val="ctr"/>
        <c:lblOffset val="100"/>
        <c:noMultiLvlLbl val="0"/>
      </c:catAx>
      <c:valAx>
        <c:axId val="3777333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73121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Infection</a:t>
            </a:r>
            <a:r>
              <a:rPr lang="en-GB" baseline="0"/>
              <a:t> Prevention and Control: PPE available for visitors of suspected COVID-19 cases</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Reporting!$G$347</c:f>
              <c:strCache>
                <c:ptCount val="1"/>
                <c:pt idx="0">
                  <c:v>Available / fully achieved</c:v>
                </c:pt>
              </c:strCache>
            </c:strRef>
          </c:tx>
          <c:spPr>
            <a:solidFill>
              <a:srgbClr val="87D200"/>
            </a:solidFill>
            <a:ln>
              <a:noFill/>
            </a:ln>
            <a:effectLst/>
          </c:spPr>
          <c:invertIfNegative val="0"/>
          <c:cat>
            <c:strRef>
              <c:f>Reporting!$H$346:$K$346</c:f>
              <c:strCache>
                <c:ptCount val="4"/>
                <c:pt idx="0">
                  <c:v>All staff are trained to put on, use and remove PPE equipment</c:v>
                </c:pt>
                <c:pt idx="1">
                  <c:v>Put-on/take-off PPE poster is displayed</c:v>
                </c:pt>
                <c:pt idx="2">
                  <c:v>Fit test kit (to evaluate the effectiveness of seal for tight-fitting respiratory protection devices)</c:v>
                </c:pt>
                <c:pt idx="3">
                  <c:v>Facility has a contingency plan for shortages of PPE</c:v>
                </c:pt>
              </c:strCache>
            </c:strRef>
          </c:cat>
          <c:val>
            <c:numRef>
              <c:f>Reporting!$H$347:$K$347</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EA14-CC4F-A5CE-6D16C85DBDBD}"/>
            </c:ext>
          </c:extLst>
        </c:ser>
        <c:ser>
          <c:idx val="1"/>
          <c:order val="1"/>
          <c:tx>
            <c:strRef>
              <c:f>Reporting!$G$348</c:f>
              <c:strCache>
                <c:ptCount val="1"/>
                <c:pt idx="0">
                  <c:v>Partially achieved</c:v>
                </c:pt>
              </c:strCache>
            </c:strRef>
          </c:tx>
          <c:spPr>
            <a:solidFill>
              <a:srgbClr val="FFC000"/>
            </a:solidFill>
            <a:ln>
              <a:noFill/>
            </a:ln>
            <a:effectLst/>
          </c:spPr>
          <c:invertIfNegative val="0"/>
          <c:cat>
            <c:strRef>
              <c:f>Reporting!$H$346:$K$346</c:f>
              <c:strCache>
                <c:ptCount val="4"/>
                <c:pt idx="0">
                  <c:v>All staff are trained to put on, use and remove PPE equipment</c:v>
                </c:pt>
                <c:pt idx="1">
                  <c:v>Put-on/take-off PPE poster is displayed</c:v>
                </c:pt>
                <c:pt idx="2">
                  <c:v>Fit test kit (to evaluate the effectiveness of seal for tight-fitting respiratory protection devices)</c:v>
                </c:pt>
                <c:pt idx="3">
                  <c:v>Facility has a contingency plan for shortages of PPE</c:v>
                </c:pt>
              </c:strCache>
            </c:strRef>
          </c:cat>
          <c:val>
            <c:numRef>
              <c:f>Reporting!$H$348:$K$348</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EA14-CC4F-A5CE-6D16C85DBDBD}"/>
            </c:ext>
          </c:extLst>
        </c:ser>
        <c:ser>
          <c:idx val="2"/>
          <c:order val="2"/>
          <c:tx>
            <c:strRef>
              <c:f>Reporting!$G$349</c:f>
              <c:strCache>
                <c:ptCount val="1"/>
                <c:pt idx="0">
                  <c:v>Not available</c:v>
                </c:pt>
              </c:strCache>
            </c:strRef>
          </c:tx>
          <c:spPr>
            <a:solidFill>
              <a:srgbClr val="FF0000"/>
            </a:solidFill>
            <a:ln>
              <a:noFill/>
            </a:ln>
            <a:effectLst/>
          </c:spPr>
          <c:invertIfNegative val="0"/>
          <c:cat>
            <c:strRef>
              <c:f>Reporting!$H$346:$K$346</c:f>
              <c:strCache>
                <c:ptCount val="4"/>
                <c:pt idx="0">
                  <c:v>All staff are trained to put on, use and remove PPE equipment</c:v>
                </c:pt>
                <c:pt idx="1">
                  <c:v>Put-on/take-off PPE poster is displayed</c:v>
                </c:pt>
                <c:pt idx="2">
                  <c:v>Fit test kit (to evaluate the effectiveness of seal for tight-fitting respiratory protection devices)</c:v>
                </c:pt>
                <c:pt idx="3">
                  <c:v>Facility has a contingency plan for shortages of PPE</c:v>
                </c:pt>
              </c:strCache>
            </c:strRef>
          </c:cat>
          <c:val>
            <c:numRef>
              <c:f>Reporting!$H$349:$K$349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2-EA14-CC4F-A5CE-6D16C85DBDBD}"/>
            </c:ext>
          </c:extLst>
        </c:ser>
        <c:dLbls>
          <c:showLegendKey val="0"/>
          <c:showVal val="0"/>
          <c:showCatName val="0"/>
          <c:showSerName val="0"/>
          <c:showPercent val="0"/>
          <c:showBubbleSize val="0"/>
        </c:dLbls>
        <c:gapWidth val="55"/>
        <c:overlap val="100"/>
        <c:axId val="377731216"/>
        <c:axId val="377733328"/>
      </c:barChart>
      <c:catAx>
        <c:axId val="37773121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733328"/>
        <c:crosses val="autoZero"/>
        <c:auto val="1"/>
        <c:lblAlgn val="ctr"/>
        <c:lblOffset val="100"/>
        <c:noMultiLvlLbl val="0"/>
      </c:catAx>
      <c:valAx>
        <c:axId val="3777333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73121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Infection</a:t>
            </a:r>
            <a:r>
              <a:rPr lang="en-GB" baseline="0"/>
              <a:t> Prevention and Control: Water collection and waste</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Reporting!$A$375</c:f>
              <c:strCache>
                <c:ptCount val="1"/>
                <c:pt idx="0">
                  <c:v>Available in sufficient supplies *</c:v>
                </c:pt>
              </c:strCache>
            </c:strRef>
          </c:tx>
          <c:spPr>
            <a:solidFill>
              <a:srgbClr val="87D200"/>
            </a:solidFill>
            <a:ln>
              <a:noFill/>
            </a:ln>
            <a:effectLst/>
          </c:spPr>
          <c:invertIfNegative val="0"/>
          <c:cat>
            <c:strRef>
              <c:f>Reporting!$B$374:$E$374</c:f>
              <c:strCache>
                <c:ptCount val="4"/>
                <c:pt idx="0">
                  <c:v>Colour-coded bins are used for COVID-19 biohazardous material and sharps</c:v>
                </c:pt>
                <c:pt idx="1">
                  <c:v>Clinical waste bags for double bagging are available</c:v>
                </c:pt>
                <c:pt idx="2">
                  <c:v>Waste and laundry bags labelled as ‘used’ or ‘infectious’</c:v>
                </c:pt>
                <c:pt idx="3">
                  <c:v>Laundry receptacles present inside/near each patient room</c:v>
                </c:pt>
              </c:strCache>
            </c:strRef>
          </c:cat>
          <c:val>
            <c:numRef>
              <c:f>Reporting!$B$375:$E$375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5714-A748-B345-4CC53CF5EC52}"/>
            </c:ext>
          </c:extLst>
        </c:ser>
        <c:ser>
          <c:idx val="1"/>
          <c:order val="1"/>
          <c:tx>
            <c:strRef>
              <c:f>Reporting!$A$376</c:f>
              <c:strCache>
                <c:ptCount val="1"/>
                <c:pt idx="0">
                  <c:v>Available with risk of shortage</c:v>
                </c:pt>
              </c:strCache>
            </c:strRef>
          </c:tx>
          <c:spPr>
            <a:solidFill>
              <a:srgbClr val="FFC000"/>
            </a:solidFill>
            <a:ln>
              <a:noFill/>
            </a:ln>
            <a:effectLst/>
          </c:spPr>
          <c:invertIfNegative val="0"/>
          <c:cat>
            <c:strRef>
              <c:f>Reporting!$B$374:$E$374</c:f>
              <c:strCache>
                <c:ptCount val="4"/>
                <c:pt idx="0">
                  <c:v>Colour-coded bins are used for COVID-19 biohazardous material and sharps</c:v>
                </c:pt>
                <c:pt idx="1">
                  <c:v>Clinical waste bags for double bagging are available</c:v>
                </c:pt>
                <c:pt idx="2">
                  <c:v>Waste and laundry bags labelled as ‘used’ or ‘infectious’</c:v>
                </c:pt>
                <c:pt idx="3">
                  <c:v>Laundry receptacles present inside/near each patient room</c:v>
                </c:pt>
              </c:strCache>
            </c:strRef>
          </c:cat>
          <c:val>
            <c:numRef>
              <c:f>Reporting!$B$376:$E$376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5714-A748-B345-4CC53CF5EC52}"/>
            </c:ext>
          </c:extLst>
        </c:ser>
        <c:ser>
          <c:idx val="2"/>
          <c:order val="2"/>
          <c:tx>
            <c:strRef>
              <c:f>Reporting!$A$322</c:f>
              <c:strCache>
                <c:ptCount val="1"/>
                <c:pt idx="0">
                  <c:v>Not available</c:v>
                </c:pt>
              </c:strCache>
            </c:strRef>
          </c:tx>
          <c:spPr>
            <a:solidFill>
              <a:srgbClr val="FF0000"/>
            </a:solidFill>
            <a:ln>
              <a:noFill/>
            </a:ln>
            <a:effectLst/>
          </c:spPr>
          <c:invertIfNegative val="0"/>
          <c:cat>
            <c:strRef>
              <c:f>Reporting!$B$374:$E$374</c:f>
              <c:strCache>
                <c:ptCount val="4"/>
                <c:pt idx="0">
                  <c:v>Colour-coded bins are used for COVID-19 biohazardous material and sharps</c:v>
                </c:pt>
                <c:pt idx="1">
                  <c:v>Clinical waste bags for double bagging are available</c:v>
                </c:pt>
                <c:pt idx="2">
                  <c:v>Waste and laundry bags labelled as ‘used’ or ‘infectious’</c:v>
                </c:pt>
                <c:pt idx="3">
                  <c:v>Laundry receptacles present inside/near each patient room</c:v>
                </c:pt>
              </c:strCache>
            </c:strRef>
          </c:cat>
          <c:val>
            <c:numRef>
              <c:f>Reporting!$B$377:$E$377</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2-5714-A748-B345-4CC53CF5EC52}"/>
            </c:ext>
          </c:extLst>
        </c:ser>
        <c:dLbls>
          <c:showLegendKey val="0"/>
          <c:showVal val="0"/>
          <c:showCatName val="0"/>
          <c:showSerName val="0"/>
          <c:showPercent val="0"/>
          <c:showBubbleSize val="0"/>
        </c:dLbls>
        <c:gapWidth val="55"/>
        <c:overlap val="100"/>
        <c:axId val="377731216"/>
        <c:axId val="377733328"/>
      </c:barChart>
      <c:catAx>
        <c:axId val="37773121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733328"/>
        <c:crosses val="autoZero"/>
        <c:auto val="1"/>
        <c:lblAlgn val="ctr"/>
        <c:lblOffset val="100"/>
        <c:noMultiLvlLbl val="0"/>
      </c:catAx>
      <c:valAx>
        <c:axId val="3777333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73121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Outpatient only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Reporting!$A$52:$A$53</c:f>
              <c:strCache>
                <c:ptCount val="2"/>
                <c:pt idx="0">
                  <c:v>Yes</c:v>
                </c:pt>
                <c:pt idx="1">
                  <c:v>No</c:v>
                </c:pt>
              </c:strCache>
            </c:strRef>
          </c:cat>
          <c:val>
            <c:numRef>
              <c:f>Reporting!$B$52:$B$53</c:f>
              <c:numCache>
                <c:formatCode>General</c:formatCode>
                <c:ptCount val="2"/>
                <c:pt idx="0">
                  <c:v>0</c:v>
                </c:pt>
                <c:pt idx="1">
                  <c:v>0</c:v>
                </c:pt>
              </c:numCache>
            </c:numRef>
          </c:val>
          <c:extLst>
            <c:ext xmlns:c16="http://schemas.microsoft.com/office/drawing/2014/chart" uri="{C3380CC4-5D6E-409C-BE32-E72D297353CC}">
              <c16:uniqueId val="{00000000-DE61-9348-A3FB-1945A2F5F178}"/>
            </c:ext>
          </c:extLst>
        </c:ser>
        <c:dLbls>
          <c:showLegendKey val="0"/>
          <c:showVal val="0"/>
          <c:showCatName val="0"/>
          <c:showSerName val="0"/>
          <c:showPercent val="0"/>
          <c:showBubbleSize val="0"/>
        </c:dLbls>
        <c:gapWidth val="219"/>
        <c:overlap val="-27"/>
        <c:axId val="1106774208"/>
        <c:axId val="1146966784"/>
      </c:barChart>
      <c:catAx>
        <c:axId val="1106774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6966784"/>
        <c:crosses val="autoZero"/>
        <c:auto val="1"/>
        <c:lblAlgn val="ctr"/>
        <c:lblOffset val="100"/>
        <c:noMultiLvlLbl val="0"/>
      </c:catAx>
      <c:valAx>
        <c:axId val="11469667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067742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Infection</a:t>
            </a:r>
            <a:r>
              <a:rPr lang="en-GB" baseline="0"/>
              <a:t> Prevention and Control: Water, Sanitation and Hygiene (WASH)</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Reporting!$A$400</c:f>
              <c:strCache>
                <c:ptCount val="1"/>
                <c:pt idx="0">
                  <c:v>Available in sufficient supplies *</c:v>
                </c:pt>
              </c:strCache>
            </c:strRef>
          </c:tx>
          <c:spPr>
            <a:solidFill>
              <a:srgbClr val="87D200"/>
            </a:solidFill>
            <a:ln>
              <a:noFill/>
            </a:ln>
            <a:effectLst/>
          </c:spPr>
          <c:invertIfNegative val="0"/>
          <c:cat>
            <c:strRef>
              <c:f>Reporting!$B$399:$G$399</c:f>
              <c:strCache>
                <c:ptCount val="6"/>
                <c:pt idx="0">
                  <c:v>Clean running water for hand washing (tap or Veronica bucket) at all service delivery points</c:v>
                </c:pt>
                <c:pt idx="1">
                  <c:v>Hand soap</c:v>
                </c:pt>
                <c:pt idx="2">
                  <c:v>Liquid Soap </c:v>
                </c:pt>
                <c:pt idx="3">
                  <c:v>Disposable hand towels </c:v>
                </c:pt>
                <c:pt idx="4">
                  <c:v>Alcohol-based hand-gel</c:v>
                </c:pt>
                <c:pt idx="5">
                  <c:v>Separate toilet / latrine labelled for suspected or confirmed COVID-19 patients</c:v>
                </c:pt>
              </c:strCache>
            </c:strRef>
          </c:cat>
          <c:val>
            <c:numRef>
              <c:f>Reporting!$B$400:$G$400</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2337-5249-A892-3FC462415DD5}"/>
            </c:ext>
          </c:extLst>
        </c:ser>
        <c:ser>
          <c:idx val="1"/>
          <c:order val="1"/>
          <c:tx>
            <c:strRef>
              <c:f>Reporting!$A$376</c:f>
              <c:strCache>
                <c:ptCount val="1"/>
                <c:pt idx="0">
                  <c:v>Available with risk of shortage</c:v>
                </c:pt>
              </c:strCache>
            </c:strRef>
          </c:tx>
          <c:spPr>
            <a:solidFill>
              <a:srgbClr val="FFC000"/>
            </a:solidFill>
            <a:ln>
              <a:noFill/>
            </a:ln>
            <a:effectLst/>
          </c:spPr>
          <c:invertIfNegative val="0"/>
          <c:cat>
            <c:strRef>
              <c:f>Reporting!$B$399:$G$399</c:f>
              <c:strCache>
                <c:ptCount val="6"/>
                <c:pt idx="0">
                  <c:v>Clean running water for hand washing (tap or Veronica bucket) at all service delivery points</c:v>
                </c:pt>
                <c:pt idx="1">
                  <c:v>Hand soap</c:v>
                </c:pt>
                <c:pt idx="2">
                  <c:v>Liquid Soap </c:v>
                </c:pt>
                <c:pt idx="3">
                  <c:v>Disposable hand towels </c:v>
                </c:pt>
                <c:pt idx="4">
                  <c:v>Alcohol-based hand-gel</c:v>
                </c:pt>
                <c:pt idx="5">
                  <c:v>Separate toilet / latrine labelled for suspected or confirmed COVID-19 patients</c:v>
                </c:pt>
              </c:strCache>
            </c:strRef>
          </c:cat>
          <c:val>
            <c:numRef>
              <c:f>Reporting!$B$401:$G$401</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2337-5249-A892-3FC462415DD5}"/>
            </c:ext>
          </c:extLst>
        </c:ser>
        <c:ser>
          <c:idx val="2"/>
          <c:order val="2"/>
          <c:tx>
            <c:strRef>
              <c:f>Reporting!$A$322</c:f>
              <c:strCache>
                <c:ptCount val="1"/>
                <c:pt idx="0">
                  <c:v>Not available</c:v>
                </c:pt>
              </c:strCache>
            </c:strRef>
          </c:tx>
          <c:spPr>
            <a:solidFill>
              <a:srgbClr val="FF0000"/>
            </a:solidFill>
            <a:ln>
              <a:noFill/>
            </a:ln>
            <a:effectLst/>
          </c:spPr>
          <c:invertIfNegative val="0"/>
          <c:cat>
            <c:strRef>
              <c:f>Reporting!$B$399:$G$399</c:f>
              <c:strCache>
                <c:ptCount val="6"/>
                <c:pt idx="0">
                  <c:v>Clean running water for hand washing (tap or Veronica bucket) at all service delivery points</c:v>
                </c:pt>
                <c:pt idx="1">
                  <c:v>Hand soap</c:v>
                </c:pt>
                <c:pt idx="2">
                  <c:v>Liquid Soap </c:v>
                </c:pt>
                <c:pt idx="3">
                  <c:v>Disposable hand towels </c:v>
                </c:pt>
                <c:pt idx="4">
                  <c:v>Alcohol-based hand-gel</c:v>
                </c:pt>
                <c:pt idx="5">
                  <c:v>Separate toilet / latrine labelled for suspected or confirmed COVID-19 patients</c:v>
                </c:pt>
              </c:strCache>
            </c:strRef>
          </c:cat>
          <c:val>
            <c:numRef>
              <c:f>Reporting!$B$402:$G$402</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2337-5249-A892-3FC462415DD5}"/>
            </c:ext>
          </c:extLst>
        </c:ser>
        <c:dLbls>
          <c:showLegendKey val="0"/>
          <c:showVal val="0"/>
          <c:showCatName val="0"/>
          <c:showSerName val="0"/>
          <c:showPercent val="0"/>
          <c:showBubbleSize val="0"/>
        </c:dLbls>
        <c:gapWidth val="55"/>
        <c:overlap val="100"/>
        <c:axId val="377731216"/>
        <c:axId val="377733328"/>
      </c:barChart>
      <c:catAx>
        <c:axId val="37773121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733328"/>
        <c:crosses val="autoZero"/>
        <c:auto val="1"/>
        <c:lblAlgn val="ctr"/>
        <c:lblOffset val="100"/>
        <c:noMultiLvlLbl val="0"/>
      </c:catAx>
      <c:valAx>
        <c:axId val="3777333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73121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Infection</a:t>
            </a:r>
            <a:r>
              <a:rPr lang="en-GB" baseline="0"/>
              <a:t> Prevention and Control: Disinfection and sterilisation </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Reporting!$A$455</c:f>
              <c:strCache>
                <c:ptCount val="1"/>
                <c:pt idx="0">
                  <c:v>Available and displayed</c:v>
                </c:pt>
              </c:strCache>
            </c:strRef>
          </c:tx>
          <c:spPr>
            <a:solidFill>
              <a:srgbClr val="87D200"/>
            </a:solidFill>
            <a:ln>
              <a:noFill/>
            </a:ln>
            <a:effectLst/>
          </c:spPr>
          <c:invertIfNegative val="0"/>
          <c:cat>
            <c:strRef>
              <c:f>Reporting!$B$454:$E$454</c:f>
              <c:strCache>
                <c:ptCount val="4"/>
                <c:pt idx="0">
                  <c:v>Protocol for routine health facility cleaning and disinfection</c:v>
                </c:pt>
                <c:pt idx="1">
                  <c:v>Protocol for sterilisation of equipment is available</c:v>
                </c:pt>
                <c:pt idx="2">
                  <c:v>Cleaning schedule/rota is displayed in toilet(s)</c:v>
                </c:pt>
                <c:pt idx="3">
                  <c:v>Protocol in place for handling corpses</c:v>
                </c:pt>
              </c:strCache>
            </c:strRef>
          </c:cat>
          <c:val>
            <c:numRef>
              <c:f>Reporting!$B$455:$E$455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91FC-9F4C-BD2C-3CBB8BAE3988}"/>
            </c:ext>
          </c:extLst>
        </c:ser>
        <c:ser>
          <c:idx val="1"/>
          <c:order val="1"/>
          <c:tx>
            <c:strRef>
              <c:f>Reporting!$A$456</c:f>
              <c:strCache>
                <c:ptCount val="1"/>
                <c:pt idx="0">
                  <c:v>Available but not displayed</c:v>
                </c:pt>
              </c:strCache>
            </c:strRef>
          </c:tx>
          <c:spPr>
            <a:solidFill>
              <a:srgbClr val="FFC000"/>
            </a:solidFill>
            <a:ln>
              <a:noFill/>
            </a:ln>
            <a:effectLst/>
          </c:spPr>
          <c:invertIfNegative val="0"/>
          <c:cat>
            <c:strRef>
              <c:f>Reporting!$B$454:$E$454</c:f>
              <c:strCache>
                <c:ptCount val="4"/>
                <c:pt idx="0">
                  <c:v>Protocol for routine health facility cleaning and disinfection</c:v>
                </c:pt>
                <c:pt idx="1">
                  <c:v>Protocol for sterilisation of equipment is available</c:v>
                </c:pt>
                <c:pt idx="2">
                  <c:v>Cleaning schedule/rota is displayed in toilet(s)</c:v>
                </c:pt>
                <c:pt idx="3">
                  <c:v>Protocol in place for handling corpses</c:v>
                </c:pt>
              </c:strCache>
            </c:strRef>
          </c:cat>
          <c:val>
            <c:numRef>
              <c:f>Reporting!$B$456:$E$456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91FC-9F4C-BD2C-3CBB8BAE3988}"/>
            </c:ext>
          </c:extLst>
        </c:ser>
        <c:ser>
          <c:idx val="2"/>
          <c:order val="2"/>
          <c:tx>
            <c:v>Not available</c:v>
          </c:tx>
          <c:spPr>
            <a:solidFill>
              <a:srgbClr val="FF0000"/>
            </a:solidFill>
            <a:ln>
              <a:noFill/>
            </a:ln>
            <a:effectLst/>
          </c:spPr>
          <c:invertIfNegative val="0"/>
          <c:cat>
            <c:strRef>
              <c:f>Reporting!$B$454:$E$454</c:f>
              <c:strCache>
                <c:ptCount val="4"/>
                <c:pt idx="0">
                  <c:v>Protocol for routine health facility cleaning and disinfection</c:v>
                </c:pt>
                <c:pt idx="1">
                  <c:v>Protocol for sterilisation of equipment is available</c:v>
                </c:pt>
                <c:pt idx="2">
                  <c:v>Cleaning schedule/rota is displayed in toilet(s)</c:v>
                </c:pt>
                <c:pt idx="3">
                  <c:v>Protocol in place for handling corpses</c:v>
                </c:pt>
              </c:strCache>
            </c:strRef>
          </c:cat>
          <c:val>
            <c:numRef>
              <c:f>Reporting!$B$457:$E$457</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2-91FC-9F4C-BD2C-3CBB8BAE3988}"/>
            </c:ext>
          </c:extLst>
        </c:ser>
        <c:dLbls>
          <c:showLegendKey val="0"/>
          <c:showVal val="0"/>
          <c:showCatName val="0"/>
          <c:showSerName val="0"/>
          <c:showPercent val="0"/>
          <c:showBubbleSize val="0"/>
        </c:dLbls>
        <c:gapWidth val="55"/>
        <c:overlap val="100"/>
        <c:axId val="377731216"/>
        <c:axId val="377733328"/>
      </c:barChart>
      <c:catAx>
        <c:axId val="37773121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733328"/>
        <c:crosses val="autoZero"/>
        <c:auto val="1"/>
        <c:lblAlgn val="ctr"/>
        <c:lblOffset val="100"/>
        <c:noMultiLvlLbl val="0"/>
      </c:catAx>
      <c:valAx>
        <c:axId val="3777333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73121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Logistics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Reporting!$A$484</c:f>
              <c:strCache>
                <c:ptCount val="1"/>
                <c:pt idx="0">
                  <c:v>Available</c:v>
                </c:pt>
              </c:strCache>
            </c:strRef>
          </c:tx>
          <c:spPr>
            <a:solidFill>
              <a:srgbClr val="87D200"/>
            </a:solidFill>
            <a:ln>
              <a:noFill/>
            </a:ln>
            <a:effectLst/>
          </c:spPr>
          <c:invertIfNegative val="0"/>
          <c:cat>
            <c:strRef>
              <c:f>Reporting!$B$483:$E$483</c:f>
              <c:strCache>
                <c:ptCount val="4"/>
                <c:pt idx="0">
                  <c:v>Referral plan for patients in place with contact details</c:v>
                </c:pt>
                <c:pt idx="1">
                  <c:v>Functioning cell phone / landline / short-wave radio</c:v>
                </c:pt>
                <c:pt idx="2">
                  <c:v>Designated COVID-19 patient transfer vehicle accessible</c:v>
                </c:pt>
                <c:pt idx="3">
                  <c:v>Laboratory identified where samples will be sent</c:v>
                </c:pt>
              </c:strCache>
            </c:strRef>
          </c:cat>
          <c:val>
            <c:numRef>
              <c:f>Reporting!$B$484:$E$484</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1CA4-EB40-9C4C-632B7DADD89E}"/>
            </c:ext>
          </c:extLst>
        </c:ser>
        <c:ser>
          <c:idx val="1"/>
          <c:order val="1"/>
          <c:tx>
            <c:strRef>
              <c:f>Reporting!$A$485</c:f>
              <c:strCache>
                <c:ptCount val="1"/>
                <c:pt idx="0">
                  <c:v>Partially available</c:v>
                </c:pt>
              </c:strCache>
            </c:strRef>
          </c:tx>
          <c:spPr>
            <a:solidFill>
              <a:srgbClr val="FFC000"/>
            </a:solidFill>
            <a:ln>
              <a:noFill/>
            </a:ln>
            <a:effectLst/>
          </c:spPr>
          <c:invertIfNegative val="0"/>
          <c:cat>
            <c:strRef>
              <c:f>Reporting!$B$483:$E$483</c:f>
              <c:strCache>
                <c:ptCount val="4"/>
                <c:pt idx="0">
                  <c:v>Referral plan for patients in place with contact details</c:v>
                </c:pt>
                <c:pt idx="1">
                  <c:v>Functioning cell phone / landline / short-wave radio</c:v>
                </c:pt>
                <c:pt idx="2">
                  <c:v>Designated COVID-19 patient transfer vehicle accessible</c:v>
                </c:pt>
                <c:pt idx="3">
                  <c:v>Laboratory identified where samples will be sent</c:v>
                </c:pt>
              </c:strCache>
            </c:strRef>
          </c:cat>
          <c:val>
            <c:numRef>
              <c:f>Reporting!$B$485:$E$485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1CA4-EB40-9C4C-632B7DADD89E}"/>
            </c:ext>
          </c:extLst>
        </c:ser>
        <c:ser>
          <c:idx val="2"/>
          <c:order val="2"/>
          <c:tx>
            <c:strRef>
              <c:f>Reporting!$A$486</c:f>
              <c:strCache>
                <c:ptCount val="1"/>
                <c:pt idx="0">
                  <c:v>Not available</c:v>
                </c:pt>
              </c:strCache>
            </c:strRef>
          </c:tx>
          <c:spPr>
            <a:solidFill>
              <a:srgbClr val="FF0000"/>
            </a:solidFill>
            <a:ln>
              <a:noFill/>
            </a:ln>
            <a:effectLst/>
          </c:spPr>
          <c:invertIfNegative val="0"/>
          <c:cat>
            <c:strRef>
              <c:f>Reporting!$B$483:$E$483</c:f>
              <c:strCache>
                <c:ptCount val="4"/>
                <c:pt idx="0">
                  <c:v>Referral plan for patients in place with contact details</c:v>
                </c:pt>
                <c:pt idx="1">
                  <c:v>Functioning cell phone / landline / short-wave radio</c:v>
                </c:pt>
                <c:pt idx="2">
                  <c:v>Designated COVID-19 patient transfer vehicle accessible</c:v>
                </c:pt>
                <c:pt idx="3">
                  <c:v>Laboratory identified where samples will be sent</c:v>
                </c:pt>
              </c:strCache>
            </c:strRef>
          </c:cat>
          <c:val>
            <c:numRef>
              <c:f>Reporting!$B$486:$E$486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2-1CA4-EB40-9C4C-632B7DADD89E}"/>
            </c:ext>
          </c:extLst>
        </c:ser>
        <c:dLbls>
          <c:showLegendKey val="0"/>
          <c:showVal val="0"/>
          <c:showCatName val="0"/>
          <c:showSerName val="0"/>
          <c:showPercent val="0"/>
          <c:showBubbleSize val="0"/>
        </c:dLbls>
        <c:gapWidth val="55"/>
        <c:overlap val="100"/>
        <c:axId val="377731216"/>
        <c:axId val="377733328"/>
      </c:barChart>
      <c:catAx>
        <c:axId val="37773121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733328"/>
        <c:crosses val="autoZero"/>
        <c:auto val="1"/>
        <c:lblAlgn val="ctr"/>
        <c:lblOffset val="100"/>
        <c:noMultiLvlLbl val="0"/>
      </c:catAx>
      <c:valAx>
        <c:axId val="3777333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73121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Infection</a:t>
            </a:r>
            <a:r>
              <a:rPr lang="en-GB" baseline="0"/>
              <a:t> Prevention and Control: Disinfection and sterilisation </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Reporting!$A$400</c:f>
              <c:strCache>
                <c:ptCount val="1"/>
                <c:pt idx="0">
                  <c:v>Available in sufficient supplies *</c:v>
                </c:pt>
              </c:strCache>
            </c:strRef>
          </c:tx>
          <c:spPr>
            <a:solidFill>
              <a:srgbClr val="92D050"/>
            </a:solidFill>
            <a:ln>
              <a:noFill/>
            </a:ln>
            <a:effectLst/>
          </c:spPr>
          <c:invertIfNegative val="0"/>
          <c:cat>
            <c:strRef>
              <c:f>Reporting!$B$426</c:f>
              <c:strCache>
                <c:ptCount val="1"/>
                <c:pt idx="0">
                  <c:v>Environmental disinfectant, eg. chlorine, alcohol</c:v>
                </c:pt>
              </c:strCache>
            </c:strRef>
          </c:cat>
          <c:val>
            <c:numRef>
              <c:f>Reporting!$B$427</c:f>
              <c:numCache>
                <c:formatCode>General</c:formatCode>
                <c:ptCount val="1"/>
                <c:pt idx="0">
                  <c:v>0</c:v>
                </c:pt>
              </c:numCache>
            </c:numRef>
          </c:val>
          <c:extLst>
            <c:ext xmlns:c16="http://schemas.microsoft.com/office/drawing/2014/chart" uri="{C3380CC4-5D6E-409C-BE32-E72D297353CC}">
              <c16:uniqueId val="{00000000-82A6-A945-916D-F70ADFA17D2D}"/>
            </c:ext>
          </c:extLst>
        </c:ser>
        <c:ser>
          <c:idx val="1"/>
          <c:order val="1"/>
          <c:tx>
            <c:strRef>
              <c:f>Reporting!$A$376</c:f>
              <c:strCache>
                <c:ptCount val="1"/>
                <c:pt idx="0">
                  <c:v>Available with risk of shortage</c:v>
                </c:pt>
              </c:strCache>
            </c:strRef>
          </c:tx>
          <c:spPr>
            <a:solidFill>
              <a:srgbClr val="FFC000"/>
            </a:solidFill>
            <a:ln>
              <a:noFill/>
            </a:ln>
            <a:effectLst/>
          </c:spPr>
          <c:invertIfNegative val="0"/>
          <c:cat>
            <c:strRef>
              <c:f>Reporting!$B$426</c:f>
              <c:strCache>
                <c:ptCount val="1"/>
                <c:pt idx="0">
                  <c:v>Environmental disinfectant, eg. chlorine, alcohol</c:v>
                </c:pt>
              </c:strCache>
            </c:strRef>
          </c:cat>
          <c:val>
            <c:numRef>
              <c:f>Reporting!$B$428</c:f>
              <c:numCache>
                <c:formatCode>General</c:formatCode>
                <c:ptCount val="1"/>
                <c:pt idx="0">
                  <c:v>0</c:v>
                </c:pt>
              </c:numCache>
            </c:numRef>
          </c:val>
          <c:extLst>
            <c:ext xmlns:c16="http://schemas.microsoft.com/office/drawing/2014/chart" uri="{C3380CC4-5D6E-409C-BE32-E72D297353CC}">
              <c16:uniqueId val="{00000001-82A6-A945-916D-F70ADFA17D2D}"/>
            </c:ext>
          </c:extLst>
        </c:ser>
        <c:ser>
          <c:idx val="2"/>
          <c:order val="2"/>
          <c:tx>
            <c:strRef>
              <c:f>Reporting!$A$322</c:f>
              <c:strCache>
                <c:ptCount val="1"/>
                <c:pt idx="0">
                  <c:v>Not available</c:v>
                </c:pt>
              </c:strCache>
            </c:strRef>
          </c:tx>
          <c:spPr>
            <a:solidFill>
              <a:srgbClr val="FF0000"/>
            </a:solidFill>
            <a:ln>
              <a:noFill/>
            </a:ln>
            <a:effectLst/>
          </c:spPr>
          <c:invertIfNegative val="0"/>
          <c:cat>
            <c:strRef>
              <c:f>Reporting!$B$426</c:f>
              <c:strCache>
                <c:ptCount val="1"/>
                <c:pt idx="0">
                  <c:v>Environmental disinfectant, eg. chlorine, alcohol</c:v>
                </c:pt>
              </c:strCache>
            </c:strRef>
          </c:cat>
          <c:val>
            <c:numRef>
              <c:f>Reporting!$B$429</c:f>
              <c:numCache>
                <c:formatCode>General</c:formatCode>
                <c:ptCount val="1"/>
                <c:pt idx="0">
                  <c:v>0</c:v>
                </c:pt>
              </c:numCache>
            </c:numRef>
          </c:val>
          <c:extLst>
            <c:ext xmlns:c16="http://schemas.microsoft.com/office/drawing/2014/chart" uri="{C3380CC4-5D6E-409C-BE32-E72D297353CC}">
              <c16:uniqueId val="{00000002-82A6-A945-916D-F70ADFA17D2D}"/>
            </c:ext>
          </c:extLst>
        </c:ser>
        <c:dLbls>
          <c:showLegendKey val="0"/>
          <c:showVal val="0"/>
          <c:showCatName val="0"/>
          <c:showSerName val="0"/>
          <c:showPercent val="0"/>
          <c:showBubbleSize val="0"/>
        </c:dLbls>
        <c:gapWidth val="55"/>
        <c:overlap val="100"/>
        <c:axId val="377731216"/>
        <c:axId val="377733328"/>
      </c:barChart>
      <c:catAx>
        <c:axId val="37773121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733328"/>
        <c:crosses val="autoZero"/>
        <c:auto val="1"/>
        <c:lblAlgn val="ctr"/>
        <c:lblOffset val="100"/>
        <c:noMultiLvlLbl val="0"/>
      </c:catAx>
      <c:valAx>
        <c:axId val="3777333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73121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Reporting!$B$69</c:f>
              <c:strCache>
                <c:ptCount val="1"/>
                <c:pt idx="0">
                  <c:v>COVID-19 focal point is identified</c:v>
                </c:pt>
              </c:strCache>
            </c:strRef>
          </c:tx>
          <c:spPr>
            <a:solidFill>
              <a:schemeClr val="accent1"/>
            </a:solidFill>
            <a:ln>
              <a:noFill/>
            </a:ln>
            <a:effectLst/>
          </c:spPr>
          <c:invertIfNegative val="0"/>
          <c:dPt>
            <c:idx val="0"/>
            <c:invertIfNegative val="0"/>
            <c:bubble3D val="0"/>
            <c:spPr>
              <a:solidFill>
                <a:schemeClr val="accent6">
                  <a:lumMod val="60000"/>
                  <a:lumOff val="40000"/>
                </a:schemeClr>
              </a:solidFill>
              <a:ln>
                <a:solidFill>
                  <a:schemeClr val="accent6">
                    <a:lumMod val="60000"/>
                    <a:lumOff val="40000"/>
                  </a:schemeClr>
                </a:solidFill>
              </a:ln>
              <a:effectLst/>
            </c:spPr>
            <c:extLst>
              <c:ext xmlns:c16="http://schemas.microsoft.com/office/drawing/2014/chart" uri="{C3380CC4-5D6E-409C-BE32-E72D297353CC}">
                <c16:uniqueId val="{00000003-043E-934E-A31A-2296853FC3C7}"/>
              </c:ext>
            </c:extLst>
          </c:dPt>
          <c:dPt>
            <c:idx val="1"/>
            <c:invertIfNegative val="0"/>
            <c:bubble3D val="0"/>
            <c:spPr>
              <a:solidFill>
                <a:schemeClr val="accent4">
                  <a:lumMod val="60000"/>
                  <a:lumOff val="40000"/>
                </a:schemeClr>
              </a:solidFill>
              <a:ln>
                <a:solidFill>
                  <a:schemeClr val="accent4">
                    <a:lumMod val="60000"/>
                    <a:lumOff val="40000"/>
                  </a:schemeClr>
                </a:solidFill>
              </a:ln>
              <a:effectLst/>
            </c:spPr>
            <c:extLst>
              <c:ext xmlns:c16="http://schemas.microsoft.com/office/drawing/2014/chart" uri="{C3380CC4-5D6E-409C-BE32-E72D297353CC}">
                <c16:uniqueId val="{00000004-043E-934E-A31A-2296853FC3C7}"/>
              </c:ext>
            </c:extLst>
          </c:dPt>
          <c:dPt>
            <c:idx val="2"/>
            <c:invertIfNegative val="0"/>
            <c:bubble3D val="0"/>
            <c:spPr>
              <a:solidFill>
                <a:srgbClr val="FE5241"/>
              </a:solidFill>
              <a:ln>
                <a:noFill/>
              </a:ln>
              <a:effectLst/>
            </c:spPr>
            <c:extLst>
              <c:ext xmlns:c16="http://schemas.microsoft.com/office/drawing/2014/chart" uri="{C3380CC4-5D6E-409C-BE32-E72D297353CC}">
                <c16:uniqueId val="{00000005-043E-934E-A31A-2296853FC3C7}"/>
              </c:ext>
            </c:extLst>
          </c:dPt>
          <c:cat>
            <c:strRef>
              <c:f>Reporting!$A$70:$A$72</c:f>
              <c:strCache>
                <c:ptCount val="3"/>
                <c:pt idx="0">
                  <c:v>Completed</c:v>
                </c:pt>
                <c:pt idx="1">
                  <c:v>Partially completed</c:v>
                </c:pt>
                <c:pt idx="2">
                  <c:v>Not Completed</c:v>
                </c:pt>
              </c:strCache>
            </c:strRef>
          </c:cat>
          <c:val>
            <c:numRef>
              <c:f>Reporting!$B$70:$B$72</c:f>
              <c:numCache>
                <c:formatCode>General</c:formatCode>
                <c:ptCount val="3"/>
                <c:pt idx="0">
                  <c:v>0</c:v>
                </c:pt>
                <c:pt idx="1">
                  <c:v>0</c:v>
                </c:pt>
                <c:pt idx="2">
                  <c:v>0</c:v>
                </c:pt>
              </c:numCache>
            </c:numRef>
          </c:val>
          <c:extLst>
            <c:ext xmlns:c16="http://schemas.microsoft.com/office/drawing/2014/chart" uri="{C3380CC4-5D6E-409C-BE32-E72D297353CC}">
              <c16:uniqueId val="{00000000-043E-934E-A31A-2296853FC3C7}"/>
            </c:ext>
          </c:extLst>
        </c:ser>
        <c:dLbls>
          <c:showLegendKey val="0"/>
          <c:showVal val="0"/>
          <c:showCatName val="0"/>
          <c:showSerName val="0"/>
          <c:showPercent val="0"/>
          <c:showBubbleSize val="0"/>
        </c:dLbls>
        <c:gapWidth val="219"/>
        <c:overlap val="-27"/>
        <c:axId val="342217088"/>
        <c:axId val="342196064"/>
      </c:barChart>
      <c:catAx>
        <c:axId val="342217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2196064"/>
        <c:crosses val="autoZero"/>
        <c:auto val="1"/>
        <c:lblAlgn val="ctr"/>
        <c:lblOffset val="100"/>
        <c:noMultiLvlLbl val="0"/>
      </c:catAx>
      <c:valAx>
        <c:axId val="3421960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22170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Reporting!$C$69</c:f>
              <c:strCache>
                <c:ptCount val="1"/>
                <c:pt idx="0">
                  <c:v>Roles and responsibilities for the COVID-19 response team are assigned</c:v>
                </c:pt>
              </c:strCache>
            </c:strRef>
          </c:tx>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9-7B2B-564B-9471-A8AF5565FD6B}"/>
              </c:ext>
            </c:extLst>
          </c:dPt>
          <c:dPt>
            <c:idx val="1"/>
            <c:invertIfNegative val="0"/>
            <c:bubble3D val="0"/>
            <c:extLst>
              <c:ext xmlns:c16="http://schemas.microsoft.com/office/drawing/2014/chart" uri="{C3380CC4-5D6E-409C-BE32-E72D297353CC}">
                <c16:uniqueId val="{0000000B-7B2B-564B-9471-A8AF5565FD6B}"/>
              </c:ext>
            </c:extLst>
          </c:dPt>
          <c:dPt>
            <c:idx val="2"/>
            <c:invertIfNegative val="0"/>
            <c:bubble3D val="0"/>
            <c:extLst>
              <c:ext xmlns:c16="http://schemas.microsoft.com/office/drawing/2014/chart" uri="{C3380CC4-5D6E-409C-BE32-E72D297353CC}">
                <c16:uniqueId val="{0000000D-7B2B-564B-9471-A8AF5565FD6B}"/>
              </c:ext>
            </c:extLst>
          </c:dPt>
          <c:cat>
            <c:strRef>
              <c:f>Reporting!$A$70:$A$72</c:f>
              <c:strCache>
                <c:ptCount val="3"/>
                <c:pt idx="0">
                  <c:v>Completed</c:v>
                </c:pt>
                <c:pt idx="1">
                  <c:v>Partially completed</c:v>
                </c:pt>
                <c:pt idx="2">
                  <c:v>Not Completed</c:v>
                </c:pt>
              </c:strCache>
            </c:strRef>
          </c:cat>
          <c:val>
            <c:numRef>
              <c:f>Reporting!$C$70:$C$72</c:f>
              <c:numCache>
                <c:formatCode>General</c:formatCode>
                <c:ptCount val="3"/>
                <c:pt idx="0">
                  <c:v>0</c:v>
                </c:pt>
                <c:pt idx="1">
                  <c:v>0</c:v>
                </c:pt>
                <c:pt idx="2">
                  <c:v>0</c:v>
                </c:pt>
              </c:numCache>
            </c:numRef>
          </c:val>
          <c:extLst>
            <c:ext xmlns:c16="http://schemas.microsoft.com/office/drawing/2014/chart" uri="{C3380CC4-5D6E-409C-BE32-E72D297353CC}">
              <c16:uniqueId val="{0000000E-7B2B-564B-9471-A8AF5565FD6B}"/>
            </c:ext>
          </c:extLst>
        </c:ser>
        <c:dLbls>
          <c:showLegendKey val="0"/>
          <c:showVal val="0"/>
          <c:showCatName val="0"/>
          <c:showSerName val="0"/>
          <c:showPercent val="0"/>
          <c:showBubbleSize val="0"/>
        </c:dLbls>
        <c:gapWidth val="219"/>
        <c:overlap val="-27"/>
        <c:axId val="342217088"/>
        <c:axId val="342196064"/>
      </c:barChart>
      <c:catAx>
        <c:axId val="342217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2196064"/>
        <c:crosses val="autoZero"/>
        <c:auto val="1"/>
        <c:lblAlgn val="ctr"/>
        <c:lblOffset val="100"/>
        <c:noMultiLvlLbl val="0"/>
      </c:catAx>
      <c:valAx>
        <c:axId val="3421960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22170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Reporting!$D$69</c:f>
              <c:strCache>
                <c:ptCount val="1"/>
                <c:pt idx="0">
                  <c:v>Every staff member has received information about the COVID-19 virus, pandemic and the response and their role </c:v>
                </c:pt>
              </c:strCache>
            </c:strRef>
          </c:tx>
          <c:spPr>
            <a:solidFill>
              <a:schemeClr val="accent1"/>
            </a:solidFill>
            <a:ln>
              <a:noFill/>
            </a:ln>
            <a:effectLst/>
          </c:spPr>
          <c:invertIfNegative val="0"/>
          <c:dPt>
            <c:idx val="0"/>
            <c:invertIfNegative val="0"/>
            <c:bubble3D val="0"/>
            <c:spPr>
              <a:solidFill>
                <a:schemeClr val="accent6">
                  <a:lumMod val="60000"/>
                  <a:lumOff val="40000"/>
                </a:schemeClr>
              </a:solidFill>
              <a:ln>
                <a:solidFill>
                  <a:schemeClr val="accent6">
                    <a:lumMod val="60000"/>
                    <a:lumOff val="40000"/>
                  </a:schemeClr>
                </a:solidFill>
              </a:ln>
              <a:effectLst/>
            </c:spPr>
            <c:extLst>
              <c:ext xmlns:c16="http://schemas.microsoft.com/office/drawing/2014/chart" uri="{C3380CC4-5D6E-409C-BE32-E72D297353CC}">
                <c16:uniqueId val="{00000009-91A9-2E4C-85DE-6198C9837B7E}"/>
              </c:ext>
            </c:extLst>
          </c:dPt>
          <c:dPt>
            <c:idx val="1"/>
            <c:invertIfNegative val="0"/>
            <c:bubble3D val="0"/>
            <c:spPr>
              <a:solidFill>
                <a:schemeClr val="accent4">
                  <a:lumMod val="60000"/>
                  <a:lumOff val="40000"/>
                </a:schemeClr>
              </a:solidFill>
              <a:ln>
                <a:solidFill>
                  <a:schemeClr val="accent4">
                    <a:lumMod val="60000"/>
                    <a:lumOff val="40000"/>
                  </a:schemeClr>
                </a:solidFill>
              </a:ln>
              <a:effectLst/>
            </c:spPr>
            <c:extLst>
              <c:ext xmlns:c16="http://schemas.microsoft.com/office/drawing/2014/chart" uri="{C3380CC4-5D6E-409C-BE32-E72D297353CC}">
                <c16:uniqueId val="{0000000B-91A9-2E4C-85DE-6198C9837B7E}"/>
              </c:ext>
            </c:extLst>
          </c:dPt>
          <c:dPt>
            <c:idx val="2"/>
            <c:invertIfNegative val="0"/>
            <c:bubble3D val="0"/>
            <c:spPr>
              <a:solidFill>
                <a:srgbClr val="FE5241"/>
              </a:solidFill>
              <a:ln>
                <a:noFill/>
              </a:ln>
              <a:effectLst/>
            </c:spPr>
            <c:extLst>
              <c:ext xmlns:c16="http://schemas.microsoft.com/office/drawing/2014/chart" uri="{C3380CC4-5D6E-409C-BE32-E72D297353CC}">
                <c16:uniqueId val="{0000000D-91A9-2E4C-85DE-6198C9837B7E}"/>
              </c:ext>
            </c:extLst>
          </c:dPt>
          <c:cat>
            <c:strRef>
              <c:f>Reporting!$A$70:$A$72</c:f>
              <c:strCache>
                <c:ptCount val="3"/>
                <c:pt idx="0">
                  <c:v>Completed</c:v>
                </c:pt>
                <c:pt idx="1">
                  <c:v>Partially completed</c:v>
                </c:pt>
                <c:pt idx="2">
                  <c:v>Not Completed</c:v>
                </c:pt>
              </c:strCache>
            </c:strRef>
          </c:cat>
          <c:val>
            <c:numRef>
              <c:f>Reporting!$D$70:$D$72</c:f>
              <c:numCache>
                <c:formatCode>General</c:formatCode>
                <c:ptCount val="3"/>
                <c:pt idx="0">
                  <c:v>0</c:v>
                </c:pt>
                <c:pt idx="1">
                  <c:v>0</c:v>
                </c:pt>
                <c:pt idx="2">
                  <c:v>0</c:v>
                </c:pt>
              </c:numCache>
            </c:numRef>
          </c:val>
          <c:extLst>
            <c:ext xmlns:c16="http://schemas.microsoft.com/office/drawing/2014/chart" uri="{C3380CC4-5D6E-409C-BE32-E72D297353CC}">
              <c16:uniqueId val="{0000000E-91A9-2E4C-85DE-6198C9837B7E}"/>
            </c:ext>
          </c:extLst>
        </c:ser>
        <c:dLbls>
          <c:showLegendKey val="0"/>
          <c:showVal val="0"/>
          <c:showCatName val="0"/>
          <c:showSerName val="0"/>
          <c:showPercent val="0"/>
          <c:showBubbleSize val="0"/>
        </c:dLbls>
        <c:gapWidth val="219"/>
        <c:overlap val="-27"/>
        <c:axId val="342217088"/>
        <c:axId val="342196064"/>
      </c:barChart>
      <c:catAx>
        <c:axId val="342217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2196064"/>
        <c:crosses val="autoZero"/>
        <c:auto val="1"/>
        <c:lblAlgn val="ctr"/>
        <c:lblOffset val="100"/>
        <c:noMultiLvlLbl val="0"/>
      </c:catAx>
      <c:valAx>
        <c:axId val="342196064"/>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b="0"/>
                </a:pPr>
                <a:r>
                  <a:rPr lang="en-GB" b="0"/>
                  <a:t>Number</a:t>
                </a:r>
              </a:p>
            </c:rich>
          </c:tx>
          <c:overlay val="0"/>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2217088"/>
        <c:crosses val="autoZero"/>
        <c:crossBetween val="between"/>
      </c:valAx>
    </c:plotArea>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Reporting!$E$69</c:f>
              <c:strCache>
                <c:ptCount val="1"/>
                <c:pt idx="0">
                  <c:v>Essential healthcare provider training on COVID-19 triage, screening, diagnosis and management </c:v>
                </c:pt>
              </c:strCache>
            </c:strRef>
          </c:tx>
          <c:spPr>
            <a:solidFill>
              <a:schemeClr val="accent1"/>
            </a:solidFill>
            <a:ln>
              <a:noFill/>
            </a:ln>
            <a:effectLst/>
          </c:spPr>
          <c:invertIfNegative val="0"/>
          <c:dPt>
            <c:idx val="0"/>
            <c:invertIfNegative val="0"/>
            <c:bubble3D val="0"/>
            <c:spPr>
              <a:solidFill>
                <a:schemeClr val="accent6">
                  <a:lumMod val="60000"/>
                  <a:lumOff val="40000"/>
                </a:schemeClr>
              </a:solidFill>
              <a:ln>
                <a:solidFill>
                  <a:schemeClr val="accent6">
                    <a:lumMod val="60000"/>
                    <a:lumOff val="40000"/>
                  </a:schemeClr>
                </a:solidFill>
              </a:ln>
              <a:effectLst/>
            </c:spPr>
            <c:extLst>
              <c:ext xmlns:c16="http://schemas.microsoft.com/office/drawing/2014/chart" uri="{C3380CC4-5D6E-409C-BE32-E72D297353CC}">
                <c16:uniqueId val="{00000009-CEBD-E24D-8A72-870BBB2EBCB0}"/>
              </c:ext>
            </c:extLst>
          </c:dPt>
          <c:dPt>
            <c:idx val="1"/>
            <c:invertIfNegative val="0"/>
            <c:bubble3D val="0"/>
            <c:spPr>
              <a:solidFill>
                <a:schemeClr val="accent4">
                  <a:lumMod val="60000"/>
                  <a:lumOff val="40000"/>
                </a:schemeClr>
              </a:solidFill>
              <a:ln>
                <a:solidFill>
                  <a:schemeClr val="accent4">
                    <a:lumMod val="60000"/>
                    <a:lumOff val="40000"/>
                  </a:schemeClr>
                </a:solidFill>
              </a:ln>
              <a:effectLst/>
            </c:spPr>
            <c:extLst>
              <c:ext xmlns:c16="http://schemas.microsoft.com/office/drawing/2014/chart" uri="{C3380CC4-5D6E-409C-BE32-E72D297353CC}">
                <c16:uniqueId val="{0000000B-CEBD-E24D-8A72-870BBB2EBCB0}"/>
              </c:ext>
            </c:extLst>
          </c:dPt>
          <c:dPt>
            <c:idx val="2"/>
            <c:invertIfNegative val="0"/>
            <c:bubble3D val="0"/>
            <c:spPr>
              <a:solidFill>
                <a:srgbClr val="FE5241"/>
              </a:solidFill>
              <a:ln>
                <a:noFill/>
              </a:ln>
              <a:effectLst/>
            </c:spPr>
            <c:extLst>
              <c:ext xmlns:c16="http://schemas.microsoft.com/office/drawing/2014/chart" uri="{C3380CC4-5D6E-409C-BE32-E72D297353CC}">
                <c16:uniqueId val="{0000000D-CEBD-E24D-8A72-870BBB2EBCB0}"/>
              </c:ext>
            </c:extLst>
          </c:dPt>
          <c:cat>
            <c:strRef>
              <c:f>Reporting!$A$70:$A$72</c:f>
              <c:strCache>
                <c:ptCount val="3"/>
                <c:pt idx="0">
                  <c:v>Completed</c:v>
                </c:pt>
                <c:pt idx="1">
                  <c:v>Partially completed</c:v>
                </c:pt>
                <c:pt idx="2">
                  <c:v>Not Completed</c:v>
                </c:pt>
              </c:strCache>
            </c:strRef>
          </c:cat>
          <c:val>
            <c:numRef>
              <c:f>Reporting!$E$70:$E$72</c:f>
              <c:numCache>
                <c:formatCode>General</c:formatCode>
                <c:ptCount val="3"/>
                <c:pt idx="0">
                  <c:v>0</c:v>
                </c:pt>
                <c:pt idx="1">
                  <c:v>0</c:v>
                </c:pt>
                <c:pt idx="2">
                  <c:v>0</c:v>
                </c:pt>
              </c:numCache>
            </c:numRef>
          </c:val>
          <c:extLst>
            <c:ext xmlns:c16="http://schemas.microsoft.com/office/drawing/2014/chart" uri="{C3380CC4-5D6E-409C-BE32-E72D297353CC}">
              <c16:uniqueId val="{0000000E-CEBD-E24D-8A72-870BBB2EBCB0}"/>
            </c:ext>
          </c:extLst>
        </c:ser>
        <c:dLbls>
          <c:showLegendKey val="0"/>
          <c:showVal val="0"/>
          <c:showCatName val="0"/>
          <c:showSerName val="0"/>
          <c:showPercent val="0"/>
          <c:showBubbleSize val="0"/>
        </c:dLbls>
        <c:gapWidth val="219"/>
        <c:overlap val="-27"/>
        <c:axId val="342217088"/>
        <c:axId val="342196064"/>
      </c:barChart>
      <c:catAx>
        <c:axId val="342217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2196064"/>
        <c:crosses val="autoZero"/>
        <c:auto val="1"/>
        <c:lblAlgn val="ctr"/>
        <c:lblOffset val="100"/>
        <c:noMultiLvlLbl val="0"/>
      </c:catAx>
      <c:valAx>
        <c:axId val="342196064"/>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b="0"/>
                </a:pPr>
                <a:r>
                  <a:rPr lang="en-GB" b="0"/>
                  <a:t>Number</a:t>
                </a:r>
              </a:p>
            </c:rich>
          </c:tx>
          <c:overlay val="0"/>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2217088"/>
        <c:crosses val="autoZero"/>
        <c:crossBetween val="between"/>
      </c:valAx>
    </c:plotArea>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Reporting!$F$69</c:f>
              <c:strCache>
                <c:ptCount val="1"/>
                <c:pt idx="0">
                  <c:v>Laboratory staff are trained in safe handling of samples for transfer to reference laboratory </c:v>
                </c:pt>
              </c:strCache>
            </c:strRef>
          </c:tx>
          <c:spPr>
            <a:solidFill>
              <a:schemeClr val="accent1"/>
            </a:solidFill>
            <a:ln>
              <a:noFill/>
            </a:ln>
            <a:effectLst/>
          </c:spPr>
          <c:invertIfNegative val="0"/>
          <c:dPt>
            <c:idx val="0"/>
            <c:invertIfNegative val="0"/>
            <c:bubble3D val="0"/>
            <c:spPr>
              <a:solidFill>
                <a:schemeClr val="accent6">
                  <a:lumMod val="60000"/>
                  <a:lumOff val="40000"/>
                </a:schemeClr>
              </a:solidFill>
              <a:ln>
                <a:solidFill>
                  <a:schemeClr val="accent6">
                    <a:lumMod val="60000"/>
                    <a:lumOff val="40000"/>
                  </a:schemeClr>
                </a:solidFill>
              </a:ln>
              <a:effectLst/>
            </c:spPr>
            <c:extLst>
              <c:ext xmlns:c16="http://schemas.microsoft.com/office/drawing/2014/chart" uri="{C3380CC4-5D6E-409C-BE32-E72D297353CC}">
                <c16:uniqueId val="{00000009-4CDE-674F-92CF-E87CF63FEF9D}"/>
              </c:ext>
            </c:extLst>
          </c:dPt>
          <c:dPt>
            <c:idx val="1"/>
            <c:invertIfNegative val="0"/>
            <c:bubble3D val="0"/>
            <c:spPr>
              <a:solidFill>
                <a:schemeClr val="accent4">
                  <a:lumMod val="60000"/>
                  <a:lumOff val="40000"/>
                </a:schemeClr>
              </a:solidFill>
              <a:ln>
                <a:solidFill>
                  <a:schemeClr val="accent4">
                    <a:lumMod val="60000"/>
                    <a:lumOff val="40000"/>
                  </a:schemeClr>
                </a:solidFill>
              </a:ln>
              <a:effectLst/>
            </c:spPr>
            <c:extLst>
              <c:ext xmlns:c16="http://schemas.microsoft.com/office/drawing/2014/chart" uri="{C3380CC4-5D6E-409C-BE32-E72D297353CC}">
                <c16:uniqueId val="{0000000B-4CDE-674F-92CF-E87CF63FEF9D}"/>
              </c:ext>
            </c:extLst>
          </c:dPt>
          <c:dPt>
            <c:idx val="2"/>
            <c:invertIfNegative val="0"/>
            <c:bubble3D val="0"/>
            <c:spPr>
              <a:solidFill>
                <a:srgbClr val="FE5241"/>
              </a:solidFill>
              <a:ln>
                <a:noFill/>
              </a:ln>
              <a:effectLst/>
            </c:spPr>
            <c:extLst>
              <c:ext xmlns:c16="http://schemas.microsoft.com/office/drawing/2014/chart" uri="{C3380CC4-5D6E-409C-BE32-E72D297353CC}">
                <c16:uniqueId val="{0000000D-4CDE-674F-92CF-E87CF63FEF9D}"/>
              </c:ext>
            </c:extLst>
          </c:dPt>
          <c:cat>
            <c:strRef>
              <c:f>Reporting!$A$70:$A$72</c:f>
              <c:strCache>
                <c:ptCount val="3"/>
                <c:pt idx="0">
                  <c:v>Completed</c:v>
                </c:pt>
                <c:pt idx="1">
                  <c:v>Partially completed</c:v>
                </c:pt>
                <c:pt idx="2">
                  <c:v>Not Completed</c:v>
                </c:pt>
              </c:strCache>
            </c:strRef>
          </c:cat>
          <c:val>
            <c:numRef>
              <c:f>Reporting!$F$70:$F$72</c:f>
              <c:numCache>
                <c:formatCode>General</c:formatCode>
                <c:ptCount val="3"/>
                <c:pt idx="0">
                  <c:v>0</c:v>
                </c:pt>
                <c:pt idx="1">
                  <c:v>0</c:v>
                </c:pt>
                <c:pt idx="2">
                  <c:v>0</c:v>
                </c:pt>
              </c:numCache>
            </c:numRef>
          </c:val>
          <c:extLst>
            <c:ext xmlns:c16="http://schemas.microsoft.com/office/drawing/2014/chart" uri="{C3380CC4-5D6E-409C-BE32-E72D297353CC}">
              <c16:uniqueId val="{0000000E-4CDE-674F-92CF-E87CF63FEF9D}"/>
            </c:ext>
          </c:extLst>
        </c:ser>
        <c:dLbls>
          <c:showLegendKey val="0"/>
          <c:showVal val="0"/>
          <c:showCatName val="0"/>
          <c:showSerName val="0"/>
          <c:showPercent val="0"/>
          <c:showBubbleSize val="0"/>
        </c:dLbls>
        <c:gapWidth val="219"/>
        <c:overlap val="-27"/>
        <c:axId val="342217088"/>
        <c:axId val="342196064"/>
      </c:barChart>
      <c:catAx>
        <c:axId val="342217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2196064"/>
        <c:crosses val="autoZero"/>
        <c:auto val="1"/>
        <c:lblAlgn val="ctr"/>
        <c:lblOffset val="100"/>
        <c:noMultiLvlLbl val="0"/>
      </c:catAx>
      <c:valAx>
        <c:axId val="342196064"/>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b="0"/>
                </a:pPr>
                <a:r>
                  <a:rPr lang="en-GB" b="0"/>
                  <a:t>Number</a:t>
                </a:r>
              </a:p>
            </c:rich>
          </c:tx>
          <c:overlay val="0"/>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2217088"/>
        <c:crosses val="autoZero"/>
        <c:crossBetween val="between"/>
      </c:valAx>
    </c:plotArea>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chart" Target="../charts/chart41.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8" Type="http://schemas.openxmlformats.org/officeDocument/2006/relationships/chart" Target="../charts/chart8.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s>
</file>

<file path=xl/drawings/drawing1.xml><?xml version="1.0" encoding="utf-8"?>
<xdr:wsDr xmlns:xdr="http://schemas.openxmlformats.org/drawingml/2006/spreadsheetDrawing" xmlns:a="http://schemas.openxmlformats.org/drawingml/2006/main">
  <xdr:twoCellAnchor>
    <xdr:from>
      <xdr:col>2</xdr:col>
      <xdr:colOff>1492250</xdr:colOff>
      <xdr:row>1</xdr:row>
      <xdr:rowOff>184150</xdr:rowOff>
    </xdr:from>
    <xdr:to>
      <xdr:col>5</xdr:col>
      <xdr:colOff>762000</xdr:colOff>
      <xdr:row>15</xdr:row>
      <xdr:rowOff>82550</xdr:rowOff>
    </xdr:to>
    <xdr:graphicFrame macro="">
      <xdr:nvGraphicFramePr>
        <xdr:cNvPr id="2" name="Chart 1">
          <a:extLst>
            <a:ext uri="{FF2B5EF4-FFF2-40B4-BE49-F238E27FC236}">
              <a16:creationId xmlns:a16="http://schemas.microsoft.com/office/drawing/2014/main" id="{F565512C-2EFC-A44C-BC4E-F54E7C41F4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1492250</xdr:colOff>
      <xdr:row>18</xdr:row>
      <xdr:rowOff>6350</xdr:rowOff>
    </xdr:from>
    <xdr:to>
      <xdr:col>7</xdr:col>
      <xdr:colOff>679450</xdr:colOff>
      <xdr:row>31</xdr:row>
      <xdr:rowOff>107950</xdr:rowOff>
    </xdr:to>
    <xdr:graphicFrame macro="">
      <xdr:nvGraphicFramePr>
        <xdr:cNvPr id="3" name="Chart 2">
          <a:extLst>
            <a:ext uri="{FF2B5EF4-FFF2-40B4-BE49-F238E27FC236}">
              <a16:creationId xmlns:a16="http://schemas.microsoft.com/office/drawing/2014/main" id="{8A533171-02F6-7E40-B7BC-D8A62EB32E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1492250</xdr:colOff>
      <xdr:row>34</xdr:row>
      <xdr:rowOff>6350</xdr:rowOff>
    </xdr:from>
    <xdr:to>
      <xdr:col>7</xdr:col>
      <xdr:colOff>1352550</xdr:colOff>
      <xdr:row>47</xdr:row>
      <xdr:rowOff>107950</xdr:rowOff>
    </xdr:to>
    <xdr:graphicFrame macro="">
      <xdr:nvGraphicFramePr>
        <xdr:cNvPr id="4" name="Chart 3">
          <a:extLst>
            <a:ext uri="{FF2B5EF4-FFF2-40B4-BE49-F238E27FC236}">
              <a16:creationId xmlns:a16="http://schemas.microsoft.com/office/drawing/2014/main" id="{E14C08E8-895C-B640-A44C-56821920C3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6350</xdr:colOff>
      <xdr:row>50</xdr:row>
      <xdr:rowOff>184150</xdr:rowOff>
    </xdr:from>
    <xdr:to>
      <xdr:col>6</xdr:col>
      <xdr:colOff>139700</xdr:colOff>
      <xdr:row>64</xdr:row>
      <xdr:rowOff>95250</xdr:rowOff>
    </xdr:to>
    <xdr:graphicFrame macro="">
      <xdr:nvGraphicFramePr>
        <xdr:cNvPr id="5" name="Chart 4">
          <a:extLst>
            <a:ext uri="{FF2B5EF4-FFF2-40B4-BE49-F238E27FC236}">
              <a16:creationId xmlns:a16="http://schemas.microsoft.com/office/drawing/2014/main" id="{76F48B37-C3B9-6A41-BA76-FF69D39A37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69850</xdr:colOff>
      <xdr:row>93</xdr:row>
      <xdr:rowOff>44450</xdr:rowOff>
    </xdr:from>
    <xdr:to>
      <xdr:col>4</xdr:col>
      <xdr:colOff>247650</xdr:colOff>
      <xdr:row>110</xdr:row>
      <xdr:rowOff>101600</xdr:rowOff>
    </xdr:to>
    <xdr:graphicFrame macro="">
      <xdr:nvGraphicFramePr>
        <xdr:cNvPr id="6" name="Chart 5">
          <a:extLst>
            <a:ext uri="{FF2B5EF4-FFF2-40B4-BE49-F238E27FC236}">
              <a16:creationId xmlns:a16="http://schemas.microsoft.com/office/drawing/2014/main" id="{314817DB-7BD9-8847-91B6-F69292C8FD3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431800</xdr:colOff>
      <xdr:row>93</xdr:row>
      <xdr:rowOff>12700</xdr:rowOff>
    </xdr:from>
    <xdr:to>
      <xdr:col>7</xdr:col>
      <xdr:colOff>508000</xdr:colOff>
      <xdr:row>110</xdr:row>
      <xdr:rowOff>69850</xdr:rowOff>
    </xdr:to>
    <xdr:graphicFrame macro="">
      <xdr:nvGraphicFramePr>
        <xdr:cNvPr id="7" name="Chart 6">
          <a:extLst>
            <a:ext uri="{FF2B5EF4-FFF2-40B4-BE49-F238E27FC236}">
              <a16:creationId xmlns:a16="http://schemas.microsoft.com/office/drawing/2014/main" id="{15733AA8-18C1-1E4C-BD54-EA427F86B2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660400</xdr:colOff>
      <xdr:row>93</xdr:row>
      <xdr:rowOff>12700</xdr:rowOff>
    </xdr:from>
    <xdr:to>
      <xdr:col>10</xdr:col>
      <xdr:colOff>685800</xdr:colOff>
      <xdr:row>110</xdr:row>
      <xdr:rowOff>69850</xdr:rowOff>
    </xdr:to>
    <xdr:graphicFrame macro="">
      <xdr:nvGraphicFramePr>
        <xdr:cNvPr id="8" name="Chart 7">
          <a:extLst>
            <a:ext uri="{FF2B5EF4-FFF2-40B4-BE49-F238E27FC236}">
              <a16:creationId xmlns:a16="http://schemas.microsoft.com/office/drawing/2014/main" id="{C4DB56D9-DE80-3644-97DC-1EA5D169C6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0</xdr:colOff>
      <xdr:row>93</xdr:row>
      <xdr:rowOff>0</xdr:rowOff>
    </xdr:from>
    <xdr:to>
      <xdr:col>16</xdr:col>
      <xdr:colOff>444500</xdr:colOff>
      <xdr:row>110</xdr:row>
      <xdr:rowOff>57150</xdr:rowOff>
    </xdr:to>
    <xdr:graphicFrame macro="">
      <xdr:nvGraphicFramePr>
        <xdr:cNvPr id="9" name="Chart 8">
          <a:extLst>
            <a:ext uri="{FF2B5EF4-FFF2-40B4-BE49-F238E27FC236}">
              <a16:creationId xmlns:a16="http://schemas.microsoft.com/office/drawing/2014/main" id="{79A3CAE2-76B8-A442-9647-673742F4B5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93</xdr:row>
      <xdr:rowOff>0</xdr:rowOff>
    </xdr:from>
    <xdr:to>
      <xdr:col>22</xdr:col>
      <xdr:colOff>444500</xdr:colOff>
      <xdr:row>110</xdr:row>
      <xdr:rowOff>57150</xdr:rowOff>
    </xdr:to>
    <xdr:graphicFrame macro="">
      <xdr:nvGraphicFramePr>
        <xdr:cNvPr id="10" name="Chart 9">
          <a:extLst>
            <a:ext uri="{FF2B5EF4-FFF2-40B4-BE49-F238E27FC236}">
              <a16:creationId xmlns:a16="http://schemas.microsoft.com/office/drawing/2014/main" id="{BA892729-0A6D-0A4D-93ED-F265FC768E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23</xdr:col>
      <xdr:colOff>0</xdr:colOff>
      <xdr:row>93</xdr:row>
      <xdr:rowOff>0</xdr:rowOff>
    </xdr:from>
    <xdr:to>
      <xdr:col>28</xdr:col>
      <xdr:colOff>444500</xdr:colOff>
      <xdr:row>110</xdr:row>
      <xdr:rowOff>57150</xdr:rowOff>
    </xdr:to>
    <xdr:graphicFrame macro="">
      <xdr:nvGraphicFramePr>
        <xdr:cNvPr id="11" name="Chart 10">
          <a:extLst>
            <a:ext uri="{FF2B5EF4-FFF2-40B4-BE49-F238E27FC236}">
              <a16:creationId xmlns:a16="http://schemas.microsoft.com/office/drawing/2014/main" id="{FFC5063C-D002-1E48-B31A-C72FD7968F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29</xdr:col>
      <xdr:colOff>0</xdr:colOff>
      <xdr:row>93</xdr:row>
      <xdr:rowOff>0</xdr:rowOff>
    </xdr:from>
    <xdr:to>
      <xdr:col>34</xdr:col>
      <xdr:colOff>444500</xdr:colOff>
      <xdr:row>110</xdr:row>
      <xdr:rowOff>57150</xdr:rowOff>
    </xdr:to>
    <xdr:graphicFrame macro="">
      <xdr:nvGraphicFramePr>
        <xdr:cNvPr id="12" name="Chart 11">
          <a:extLst>
            <a:ext uri="{FF2B5EF4-FFF2-40B4-BE49-F238E27FC236}">
              <a16:creationId xmlns:a16="http://schemas.microsoft.com/office/drawing/2014/main" id="{2C8DE83E-14D1-2943-B2E4-25BD2CFAA8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35</xdr:col>
      <xdr:colOff>0</xdr:colOff>
      <xdr:row>93</xdr:row>
      <xdr:rowOff>0</xdr:rowOff>
    </xdr:from>
    <xdr:to>
      <xdr:col>40</xdr:col>
      <xdr:colOff>444500</xdr:colOff>
      <xdr:row>110</xdr:row>
      <xdr:rowOff>57150</xdr:rowOff>
    </xdr:to>
    <xdr:graphicFrame macro="">
      <xdr:nvGraphicFramePr>
        <xdr:cNvPr id="13" name="Chart 12">
          <a:extLst>
            <a:ext uri="{FF2B5EF4-FFF2-40B4-BE49-F238E27FC236}">
              <a16:creationId xmlns:a16="http://schemas.microsoft.com/office/drawing/2014/main" id="{DC0A5C0F-B0C7-DF48-BCF1-41979012D8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41</xdr:col>
      <xdr:colOff>0</xdr:colOff>
      <xdr:row>93</xdr:row>
      <xdr:rowOff>0</xdr:rowOff>
    </xdr:from>
    <xdr:to>
      <xdr:col>46</xdr:col>
      <xdr:colOff>444500</xdr:colOff>
      <xdr:row>110</xdr:row>
      <xdr:rowOff>57150</xdr:rowOff>
    </xdr:to>
    <xdr:graphicFrame macro="">
      <xdr:nvGraphicFramePr>
        <xdr:cNvPr id="14" name="Chart 13">
          <a:extLst>
            <a:ext uri="{FF2B5EF4-FFF2-40B4-BE49-F238E27FC236}">
              <a16:creationId xmlns:a16="http://schemas.microsoft.com/office/drawing/2014/main" id="{883677D5-2945-6E4D-A08A-A28CF84F33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138</xdr:row>
      <xdr:rowOff>0</xdr:rowOff>
    </xdr:from>
    <xdr:to>
      <xdr:col>4</xdr:col>
      <xdr:colOff>177800</xdr:colOff>
      <xdr:row>154</xdr:row>
      <xdr:rowOff>44450</xdr:rowOff>
    </xdr:to>
    <xdr:graphicFrame macro="">
      <xdr:nvGraphicFramePr>
        <xdr:cNvPr id="15" name="Chart 14">
          <a:extLst>
            <a:ext uri="{FF2B5EF4-FFF2-40B4-BE49-F238E27FC236}">
              <a16:creationId xmlns:a16="http://schemas.microsoft.com/office/drawing/2014/main" id="{6972475F-F74C-764C-A175-32ADA94938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419100</xdr:colOff>
      <xdr:row>138</xdr:row>
      <xdr:rowOff>12700</xdr:rowOff>
    </xdr:from>
    <xdr:to>
      <xdr:col>7</xdr:col>
      <xdr:colOff>596900</xdr:colOff>
      <xdr:row>154</xdr:row>
      <xdr:rowOff>57150</xdr:rowOff>
    </xdr:to>
    <xdr:graphicFrame macro="">
      <xdr:nvGraphicFramePr>
        <xdr:cNvPr id="17" name="Chart 16">
          <a:extLst>
            <a:ext uri="{FF2B5EF4-FFF2-40B4-BE49-F238E27FC236}">
              <a16:creationId xmlns:a16="http://schemas.microsoft.com/office/drawing/2014/main" id="{8AE74DCD-414C-DB49-AB87-E102BC3EDC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965200</xdr:colOff>
      <xdr:row>138</xdr:row>
      <xdr:rowOff>12700</xdr:rowOff>
    </xdr:from>
    <xdr:to>
      <xdr:col>11</xdr:col>
      <xdr:colOff>317500</xdr:colOff>
      <xdr:row>154</xdr:row>
      <xdr:rowOff>57150</xdr:rowOff>
    </xdr:to>
    <xdr:graphicFrame macro="">
      <xdr:nvGraphicFramePr>
        <xdr:cNvPr id="18" name="Chart 17">
          <a:extLst>
            <a:ext uri="{FF2B5EF4-FFF2-40B4-BE49-F238E27FC236}">
              <a16:creationId xmlns:a16="http://schemas.microsoft.com/office/drawing/2014/main" id="{DF5A77BA-2800-EA49-8580-C75050082B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12</xdr:col>
      <xdr:colOff>0</xdr:colOff>
      <xdr:row>138</xdr:row>
      <xdr:rowOff>0</xdr:rowOff>
    </xdr:from>
    <xdr:to>
      <xdr:col>17</xdr:col>
      <xdr:colOff>546100</xdr:colOff>
      <xdr:row>154</xdr:row>
      <xdr:rowOff>44450</xdr:rowOff>
    </xdr:to>
    <xdr:graphicFrame macro="">
      <xdr:nvGraphicFramePr>
        <xdr:cNvPr id="19" name="Chart 18">
          <a:extLst>
            <a:ext uri="{FF2B5EF4-FFF2-40B4-BE49-F238E27FC236}">
              <a16:creationId xmlns:a16="http://schemas.microsoft.com/office/drawing/2014/main" id="{084EC168-FFA5-9D4B-9C10-A6683B3236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18</xdr:col>
      <xdr:colOff>0</xdr:colOff>
      <xdr:row>138</xdr:row>
      <xdr:rowOff>0</xdr:rowOff>
    </xdr:from>
    <xdr:to>
      <xdr:col>23</xdr:col>
      <xdr:colOff>546100</xdr:colOff>
      <xdr:row>154</xdr:row>
      <xdr:rowOff>44450</xdr:rowOff>
    </xdr:to>
    <xdr:graphicFrame macro="">
      <xdr:nvGraphicFramePr>
        <xdr:cNvPr id="20" name="Chart 19">
          <a:extLst>
            <a:ext uri="{FF2B5EF4-FFF2-40B4-BE49-F238E27FC236}">
              <a16:creationId xmlns:a16="http://schemas.microsoft.com/office/drawing/2014/main" id="{7FBBCA95-F0A1-734E-A47B-3BB5D96808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24</xdr:col>
      <xdr:colOff>0</xdr:colOff>
      <xdr:row>138</xdr:row>
      <xdr:rowOff>0</xdr:rowOff>
    </xdr:from>
    <xdr:to>
      <xdr:col>29</xdr:col>
      <xdr:colOff>546100</xdr:colOff>
      <xdr:row>154</xdr:row>
      <xdr:rowOff>44450</xdr:rowOff>
    </xdr:to>
    <xdr:graphicFrame macro="">
      <xdr:nvGraphicFramePr>
        <xdr:cNvPr id="21" name="Chart 20">
          <a:extLst>
            <a:ext uri="{FF2B5EF4-FFF2-40B4-BE49-F238E27FC236}">
              <a16:creationId xmlns:a16="http://schemas.microsoft.com/office/drawing/2014/main" id="{2106C9F5-6795-9942-8515-BBB0CCDC17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30</xdr:col>
      <xdr:colOff>0</xdr:colOff>
      <xdr:row>138</xdr:row>
      <xdr:rowOff>0</xdr:rowOff>
    </xdr:from>
    <xdr:to>
      <xdr:col>35</xdr:col>
      <xdr:colOff>546100</xdr:colOff>
      <xdr:row>154</xdr:row>
      <xdr:rowOff>44450</xdr:rowOff>
    </xdr:to>
    <xdr:graphicFrame macro="">
      <xdr:nvGraphicFramePr>
        <xdr:cNvPr id="22" name="Chart 21">
          <a:extLst>
            <a:ext uri="{FF2B5EF4-FFF2-40B4-BE49-F238E27FC236}">
              <a16:creationId xmlns:a16="http://schemas.microsoft.com/office/drawing/2014/main" id="{01AF8BEB-1F96-E146-8ADC-9E61E67A4A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12700</xdr:colOff>
      <xdr:row>183</xdr:row>
      <xdr:rowOff>25400</xdr:rowOff>
    </xdr:from>
    <xdr:to>
      <xdr:col>4</xdr:col>
      <xdr:colOff>190500</xdr:colOff>
      <xdr:row>200</xdr:row>
      <xdr:rowOff>82550</xdr:rowOff>
    </xdr:to>
    <xdr:graphicFrame macro="">
      <xdr:nvGraphicFramePr>
        <xdr:cNvPr id="24" name="Chart 23">
          <a:extLst>
            <a:ext uri="{FF2B5EF4-FFF2-40B4-BE49-F238E27FC236}">
              <a16:creationId xmlns:a16="http://schemas.microsoft.com/office/drawing/2014/main" id="{332DDBB7-E79E-D540-A485-09B0DC1F5C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4</xdr:col>
      <xdr:colOff>431800</xdr:colOff>
      <xdr:row>183</xdr:row>
      <xdr:rowOff>12700</xdr:rowOff>
    </xdr:from>
    <xdr:to>
      <xdr:col>7</xdr:col>
      <xdr:colOff>609600</xdr:colOff>
      <xdr:row>200</xdr:row>
      <xdr:rowOff>69850</xdr:rowOff>
    </xdr:to>
    <xdr:graphicFrame macro="">
      <xdr:nvGraphicFramePr>
        <xdr:cNvPr id="25" name="Chart 24">
          <a:extLst>
            <a:ext uri="{FF2B5EF4-FFF2-40B4-BE49-F238E27FC236}">
              <a16:creationId xmlns:a16="http://schemas.microsoft.com/office/drawing/2014/main" id="{050B1D01-C910-7047-B05A-8E9003C65F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7</xdr:col>
      <xdr:colOff>825500</xdr:colOff>
      <xdr:row>183</xdr:row>
      <xdr:rowOff>0</xdr:rowOff>
    </xdr:from>
    <xdr:to>
      <xdr:col>11</xdr:col>
      <xdr:colOff>177800</xdr:colOff>
      <xdr:row>200</xdr:row>
      <xdr:rowOff>57150</xdr:rowOff>
    </xdr:to>
    <xdr:graphicFrame macro="">
      <xdr:nvGraphicFramePr>
        <xdr:cNvPr id="26" name="Chart 25">
          <a:extLst>
            <a:ext uri="{FF2B5EF4-FFF2-40B4-BE49-F238E27FC236}">
              <a16:creationId xmlns:a16="http://schemas.microsoft.com/office/drawing/2014/main" id="{807B34D4-36F4-6847-9B7D-9137AB71F5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11</xdr:col>
      <xdr:colOff>482600</xdr:colOff>
      <xdr:row>183</xdr:row>
      <xdr:rowOff>12700</xdr:rowOff>
    </xdr:from>
    <xdr:to>
      <xdr:col>17</xdr:col>
      <xdr:colOff>203200</xdr:colOff>
      <xdr:row>200</xdr:row>
      <xdr:rowOff>69850</xdr:rowOff>
    </xdr:to>
    <xdr:graphicFrame macro="">
      <xdr:nvGraphicFramePr>
        <xdr:cNvPr id="27" name="Chart 26">
          <a:extLst>
            <a:ext uri="{FF2B5EF4-FFF2-40B4-BE49-F238E27FC236}">
              <a16:creationId xmlns:a16="http://schemas.microsoft.com/office/drawing/2014/main" id="{891933A5-1B4E-A44C-94A1-66AB978B88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17</xdr:col>
      <xdr:colOff>584200</xdr:colOff>
      <xdr:row>183</xdr:row>
      <xdr:rowOff>12700</xdr:rowOff>
    </xdr:from>
    <xdr:to>
      <xdr:col>23</xdr:col>
      <xdr:colOff>304800</xdr:colOff>
      <xdr:row>200</xdr:row>
      <xdr:rowOff>69850</xdr:rowOff>
    </xdr:to>
    <xdr:graphicFrame macro="">
      <xdr:nvGraphicFramePr>
        <xdr:cNvPr id="28" name="Chart 27">
          <a:extLst>
            <a:ext uri="{FF2B5EF4-FFF2-40B4-BE49-F238E27FC236}">
              <a16:creationId xmlns:a16="http://schemas.microsoft.com/office/drawing/2014/main" id="{39DACB19-17B9-A34D-8A55-0450B07436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24</xdr:col>
      <xdr:colOff>0</xdr:colOff>
      <xdr:row>183</xdr:row>
      <xdr:rowOff>0</xdr:rowOff>
    </xdr:from>
    <xdr:to>
      <xdr:col>29</xdr:col>
      <xdr:colOff>546100</xdr:colOff>
      <xdr:row>200</xdr:row>
      <xdr:rowOff>57150</xdr:rowOff>
    </xdr:to>
    <xdr:graphicFrame macro="">
      <xdr:nvGraphicFramePr>
        <xdr:cNvPr id="29" name="Chart 28">
          <a:extLst>
            <a:ext uri="{FF2B5EF4-FFF2-40B4-BE49-F238E27FC236}">
              <a16:creationId xmlns:a16="http://schemas.microsoft.com/office/drawing/2014/main" id="{7CD5B199-6BD3-4446-A211-412B920AE4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30</xdr:col>
      <xdr:colOff>0</xdr:colOff>
      <xdr:row>183</xdr:row>
      <xdr:rowOff>0</xdr:rowOff>
    </xdr:from>
    <xdr:to>
      <xdr:col>35</xdr:col>
      <xdr:colOff>546100</xdr:colOff>
      <xdr:row>200</xdr:row>
      <xdr:rowOff>57150</xdr:rowOff>
    </xdr:to>
    <xdr:graphicFrame macro="">
      <xdr:nvGraphicFramePr>
        <xdr:cNvPr id="30" name="Chart 29">
          <a:extLst>
            <a:ext uri="{FF2B5EF4-FFF2-40B4-BE49-F238E27FC236}">
              <a16:creationId xmlns:a16="http://schemas.microsoft.com/office/drawing/2014/main" id="{669A5BAF-E0AC-4E4E-9571-5E6E028A05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36</xdr:col>
      <xdr:colOff>0</xdr:colOff>
      <xdr:row>183</xdr:row>
      <xdr:rowOff>0</xdr:rowOff>
    </xdr:from>
    <xdr:to>
      <xdr:col>41</xdr:col>
      <xdr:colOff>546100</xdr:colOff>
      <xdr:row>200</xdr:row>
      <xdr:rowOff>57150</xdr:rowOff>
    </xdr:to>
    <xdr:graphicFrame macro="">
      <xdr:nvGraphicFramePr>
        <xdr:cNvPr id="31" name="Chart 30">
          <a:extLst>
            <a:ext uri="{FF2B5EF4-FFF2-40B4-BE49-F238E27FC236}">
              <a16:creationId xmlns:a16="http://schemas.microsoft.com/office/drawing/2014/main" id="{7447208A-7C36-4547-A00F-859CC22CDB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0</xdr:col>
      <xdr:colOff>1390650</xdr:colOff>
      <xdr:row>163</xdr:row>
      <xdr:rowOff>133350</xdr:rowOff>
    </xdr:from>
    <xdr:to>
      <xdr:col>8</xdr:col>
      <xdr:colOff>914400</xdr:colOff>
      <xdr:row>181</xdr:row>
      <xdr:rowOff>38100</xdr:rowOff>
    </xdr:to>
    <xdr:graphicFrame macro="">
      <xdr:nvGraphicFramePr>
        <xdr:cNvPr id="32" name="Chart 31">
          <a:extLst>
            <a:ext uri="{FF2B5EF4-FFF2-40B4-BE49-F238E27FC236}">
              <a16:creationId xmlns:a16="http://schemas.microsoft.com/office/drawing/2014/main" id="{108A3A34-B572-3C42-A729-2FC23CF96B2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0</xdr:colOff>
      <xdr:row>211</xdr:row>
      <xdr:rowOff>0</xdr:rowOff>
    </xdr:from>
    <xdr:to>
      <xdr:col>6</xdr:col>
      <xdr:colOff>838200</xdr:colOff>
      <xdr:row>230</xdr:row>
      <xdr:rowOff>139700</xdr:rowOff>
    </xdr:to>
    <xdr:graphicFrame macro="">
      <xdr:nvGraphicFramePr>
        <xdr:cNvPr id="34" name="Chart 33">
          <a:extLst>
            <a:ext uri="{FF2B5EF4-FFF2-40B4-BE49-F238E27FC236}">
              <a16:creationId xmlns:a16="http://schemas.microsoft.com/office/drawing/2014/main" id="{1272BC91-9223-6648-AA34-3AED57C8BF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239</xdr:row>
      <xdr:rowOff>0</xdr:rowOff>
    </xdr:from>
    <xdr:to>
      <xdr:col>7</xdr:col>
      <xdr:colOff>1028700</xdr:colOff>
      <xdr:row>258</xdr:row>
      <xdr:rowOff>139700</xdr:rowOff>
    </xdr:to>
    <xdr:graphicFrame macro="">
      <xdr:nvGraphicFramePr>
        <xdr:cNvPr id="36" name="Chart 35">
          <a:extLst>
            <a:ext uri="{FF2B5EF4-FFF2-40B4-BE49-F238E27FC236}">
              <a16:creationId xmlns:a16="http://schemas.microsoft.com/office/drawing/2014/main" id="{85732D2B-3BCC-1C41-B950-ECE253AFDA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0</xdr:colOff>
      <xdr:row>268</xdr:row>
      <xdr:rowOff>0</xdr:rowOff>
    </xdr:from>
    <xdr:to>
      <xdr:col>6</xdr:col>
      <xdr:colOff>1422400</xdr:colOff>
      <xdr:row>286</xdr:row>
      <xdr:rowOff>101600</xdr:rowOff>
    </xdr:to>
    <xdr:graphicFrame macro="">
      <xdr:nvGraphicFramePr>
        <xdr:cNvPr id="37" name="Chart 36">
          <a:extLst>
            <a:ext uri="{FF2B5EF4-FFF2-40B4-BE49-F238E27FC236}">
              <a16:creationId xmlns:a16="http://schemas.microsoft.com/office/drawing/2014/main" id="{F4ECAE74-1980-B442-A615-D6F15CA6DD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12700</xdr:colOff>
      <xdr:row>295</xdr:row>
      <xdr:rowOff>12700</xdr:rowOff>
    </xdr:from>
    <xdr:to>
      <xdr:col>9</xdr:col>
      <xdr:colOff>1193800</xdr:colOff>
      <xdr:row>314</xdr:row>
      <xdr:rowOff>152400</xdr:rowOff>
    </xdr:to>
    <xdr:graphicFrame macro="">
      <xdr:nvGraphicFramePr>
        <xdr:cNvPr id="39" name="Chart 38">
          <a:extLst>
            <a:ext uri="{FF2B5EF4-FFF2-40B4-BE49-F238E27FC236}">
              <a16:creationId xmlns:a16="http://schemas.microsoft.com/office/drawing/2014/main" id="{2C52FA37-2401-8F42-B4E7-57E6CB721F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0</xdr:colOff>
      <xdr:row>323</xdr:row>
      <xdr:rowOff>0</xdr:rowOff>
    </xdr:from>
    <xdr:to>
      <xdr:col>10</xdr:col>
      <xdr:colOff>774700</xdr:colOff>
      <xdr:row>342</xdr:row>
      <xdr:rowOff>139700</xdr:rowOff>
    </xdr:to>
    <xdr:graphicFrame macro="">
      <xdr:nvGraphicFramePr>
        <xdr:cNvPr id="41" name="Chart 40">
          <a:extLst>
            <a:ext uri="{FF2B5EF4-FFF2-40B4-BE49-F238E27FC236}">
              <a16:creationId xmlns:a16="http://schemas.microsoft.com/office/drawing/2014/main" id="{95FB1341-FDD6-D740-98D9-D145B95CF4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0</xdr:colOff>
      <xdr:row>119</xdr:row>
      <xdr:rowOff>152400</xdr:rowOff>
    </xdr:from>
    <xdr:to>
      <xdr:col>7</xdr:col>
      <xdr:colOff>1289050</xdr:colOff>
      <xdr:row>137</xdr:row>
      <xdr:rowOff>57150</xdr:rowOff>
    </xdr:to>
    <xdr:graphicFrame macro="">
      <xdr:nvGraphicFramePr>
        <xdr:cNvPr id="42" name="Chart 41">
          <a:extLst>
            <a:ext uri="{FF2B5EF4-FFF2-40B4-BE49-F238E27FC236}">
              <a16:creationId xmlns:a16="http://schemas.microsoft.com/office/drawing/2014/main" id="{B495E6EB-BFD6-2742-8B19-B6D3680E04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73</xdr:row>
      <xdr:rowOff>0</xdr:rowOff>
    </xdr:from>
    <xdr:to>
      <xdr:col>12</xdr:col>
      <xdr:colOff>25400</xdr:colOff>
      <xdr:row>92</xdr:row>
      <xdr:rowOff>12700</xdr:rowOff>
    </xdr:to>
    <xdr:graphicFrame macro="">
      <xdr:nvGraphicFramePr>
        <xdr:cNvPr id="44" name="Chart 43">
          <a:extLst>
            <a:ext uri="{FF2B5EF4-FFF2-40B4-BE49-F238E27FC236}">
              <a16:creationId xmlns:a16="http://schemas.microsoft.com/office/drawing/2014/main" id="{04ACA5E8-99AA-234C-A752-B692C89E99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350</xdr:row>
      <xdr:rowOff>0</xdr:rowOff>
    </xdr:from>
    <xdr:to>
      <xdr:col>5</xdr:col>
      <xdr:colOff>596900</xdr:colOff>
      <xdr:row>369</xdr:row>
      <xdr:rowOff>139700</xdr:rowOff>
    </xdr:to>
    <xdr:graphicFrame macro="">
      <xdr:nvGraphicFramePr>
        <xdr:cNvPr id="45" name="Chart 44">
          <a:extLst>
            <a:ext uri="{FF2B5EF4-FFF2-40B4-BE49-F238E27FC236}">
              <a16:creationId xmlns:a16="http://schemas.microsoft.com/office/drawing/2014/main" id="{F7A0D33B-C154-1249-BFC4-0EE86C1C1D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6</xdr:col>
      <xdr:colOff>0</xdr:colOff>
      <xdr:row>350</xdr:row>
      <xdr:rowOff>0</xdr:rowOff>
    </xdr:from>
    <xdr:to>
      <xdr:col>12</xdr:col>
      <xdr:colOff>482600</xdr:colOff>
      <xdr:row>369</xdr:row>
      <xdr:rowOff>139700</xdr:rowOff>
    </xdr:to>
    <xdr:graphicFrame macro="">
      <xdr:nvGraphicFramePr>
        <xdr:cNvPr id="46" name="Chart 45">
          <a:extLst>
            <a:ext uri="{FF2B5EF4-FFF2-40B4-BE49-F238E27FC236}">
              <a16:creationId xmlns:a16="http://schemas.microsoft.com/office/drawing/2014/main" id="{0AFF4A04-95C5-9245-9668-5916890535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xdr:col>
      <xdr:colOff>0</xdr:colOff>
      <xdr:row>377</xdr:row>
      <xdr:rowOff>50800</xdr:rowOff>
    </xdr:from>
    <xdr:to>
      <xdr:col>6</xdr:col>
      <xdr:colOff>825500</xdr:colOff>
      <xdr:row>396</xdr:row>
      <xdr:rowOff>88900</xdr:rowOff>
    </xdr:to>
    <xdr:graphicFrame macro="">
      <xdr:nvGraphicFramePr>
        <xdr:cNvPr id="47" name="Chart 46">
          <a:extLst>
            <a:ext uri="{FF2B5EF4-FFF2-40B4-BE49-F238E27FC236}">
              <a16:creationId xmlns:a16="http://schemas.microsoft.com/office/drawing/2014/main" id="{296CA376-4434-744F-806A-D5B9BB7927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xdr:col>
      <xdr:colOff>0</xdr:colOff>
      <xdr:row>402</xdr:row>
      <xdr:rowOff>101600</xdr:rowOff>
    </xdr:from>
    <xdr:to>
      <xdr:col>9</xdr:col>
      <xdr:colOff>444500</xdr:colOff>
      <xdr:row>422</xdr:row>
      <xdr:rowOff>50800</xdr:rowOff>
    </xdr:to>
    <xdr:graphicFrame macro="">
      <xdr:nvGraphicFramePr>
        <xdr:cNvPr id="48" name="Chart 47">
          <a:extLst>
            <a:ext uri="{FF2B5EF4-FFF2-40B4-BE49-F238E27FC236}">
              <a16:creationId xmlns:a16="http://schemas.microsoft.com/office/drawing/2014/main" id="{43137DBE-F0DC-FE4F-8C8B-1B9C853275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xdr:col>
      <xdr:colOff>0</xdr:colOff>
      <xdr:row>458</xdr:row>
      <xdr:rowOff>0</xdr:rowOff>
    </xdr:from>
    <xdr:to>
      <xdr:col>9</xdr:col>
      <xdr:colOff>444500</xdr:colOff>
      <xdr:row>477</xdr:row>
      <xdr:rowOff>139700</xdr:rowOff>
    </xdr:to>
    <xdr:graphicFrame macro="">
      <xdr:nvGraphicFramePr>
        <xdr:cNvPr id="49" name="Chart 48">
          <a:extLst>
            <a:ext uri="{FF2B5EF4-FFF2-40B4-BE49-F238E27FC236}">
              <a16:creationId xmlns:a16="http://schemas.microsoft.com/office/drawing/2014/main" id="{F17515E5-A692-C54C-B404-303A6D4A4E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xdr:col>
      <xdr:colOff>0</xdr:colOff>
      <xdr:row>487</xdr:row>
      <xdr:rowOff>0</xdr:rowOff>
    </xdr:from>
    <xdr:to>
      <xdr:col>9</xdr:col>
      <xdr:colOff>444500</xdr:colOff>
      <xdr:row>506</xdr:row>
      <xdr:rowOff>12700</xdr:rowOff>
    </xdr:to>
    <xdr:graphicFrame macro="">
      <xdr:nvGraphicFramePr>
        <xdr:cNvPr id="50" name="Chart 49">
          <a:extLst>
            <a:ext uri="{FF2B5EF4-FFF2-40B4-BE49-F238E27FC236}">
              <a16:creationId xmlns:a16="http://schemas.microsoft.com/office/drawing/2014/main" id="{ED6EE23B-ACE5-6447-8958-1FBE11F0B2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xdr:col>
      <xdr:colOff>0</xdr:colOff>
      <xdr:row>430</xdr:row>
      <xdr:rowOff>0</xdr:rowOff>
    </xdr:from>
    <xdr:to>
      <xdr:col>5</xdr:col>
      <xdr:colOff>558800</xdr:colOff>
      <xdr:row>449</xdr:row>
      <xdr:rowOff>139700</xdr:rowOff>
    </xdr:to>
    <xdr:graphicFrame macro="">
      <xdr:nvGraphicFramePr>
        <xdr:cNvPr id="52" name="Chart 51">
          <a:extLst>
            <a:ext uri="{FF2B5EF4-FFF2-40B4-BE49-F238E27FC236}">
              <a16:creationId xmlns:a16="http://schemas.microsoft.com/office/drawing/2014/main" id="{0F240367-4EC8-5543-AC0A-9EF80A4232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DC9B0B1-1776-6A45-98A3-7F7B2DB895A1}" name="Table2" displayName="Table2" ref="A2:DM20" totalsRowShown="0" headerRowDxfId="535">
  <autoFilter ref="A2:DM20" xr:uid="{92E8658F-E179-2441-8940-FB43287DA9B2}"/>
  <tableColumns count="117">
    <tableColumn id="1" xr3:uid="{F1E86D99-5D10-D54E-B8AF-D8CDD1B199F2}" name="source"/>
    <tableColumn id="2" xr3:uid="{E4CDD003-421F-D944-8383-1DAD12D80907}" name="datedd"/>
    <tableColumn id="3" xr3:uid="{66F79D3D-1BA3-6443-8AA7-9756BE093254}" name="datemm" dataDxfId="534"/>
    <tableColumn id="4" xr3:uid="{82228417-B3E5-0D46-9880-CE7368624E46}" name="dateyy"/>
    <tableColumn id="5" xr3:uid="{420207FD-9B58-144B-AF25-149E145F00F9}" name="evalname"/>
    <tableColumn id="6" xr3:uid="{3A7E44E8-3EF5-664B-A4CF-A65E66F029CC}" name="facilityname"/>
    <tableColumn id="7" xr3:uid="{A5DACFE5-59F4-9044-BA7C-0AF364B7F5D4}" name="locationname"/>
    <tableColumn id="8" xr3:uid="{1D6C1C1E-2726-3F45-8D21-FCB2F351DBFE}" name="region"/>
    <tableColumn id="9" xr3:uid="{FBE775B9-B1DF-024E-9D10-184E990BC3A1}" name="district"/>
    <tableColumn id="10" xr3:uid="{CA1417C0-ACC1-0F4B-971C-F6491775E2CE}" name="facilitytype"/>
    <tableColumn id="11" xr3:uid="{07D6211C-5D3A-7E4C-95D1-6BAD15CB965F}" name="managingauth"/>
    <tableColumn id="12" xr3:uid="{12237872-433F-314A-A610-AADCF222D186}" name="setting"/>
    <tableColumn id="13" xr3:uid="{38E92CB9-EEBC-AF4A-8923-926B78B55BD1}" name="outpatientonly"/>
    <tableColumn id="14" xr3:uid="{39473540-FDF7-FA45-90ED-CBB854992A8F}" name="consultationrooms"/>
    <tableColumn id="15" xr3:uid="{2F2BB38D-BEFB-C143-98BC-8044E34CABAE}" name="inpatientbeds"/>
    <tableColumn id="16" xr3:uid="{003F813C-0E18-0D45-BFD4-824379F5A3ED}" name="maternitybeds"/>
    <tableColumn id="17" xr3:uid="{7B03EBBB-52A4-E046-8786-A0564B80D5F9}" name="staff_doctors"/>
    <tableColumn id="18" xr3:uid="{B40C5819-AA0C-2049-9E99-61B64589E4BC}" name="staff_clinical"/>
    <tableColumn id="19" xr3:uid="{98BDFD31-B504-FA4D-ACFC-2C2BB512B6C3}" name="staff_nurses"/>
    <tableColumn id="20" xr3:uid="{2D594B04-8238-FA42-A874-1499CB507F27}" name="staff_midwives"/>
    <tableColumn id="21" xr3:uid="{FCC1A529-FB28-1944-B610-F84F8A37F862}" name="staff_assistants"/>
    <tableColumn id="22" xr3:uid="{94ED9E63-CFD2-7842-A72B-DCFDCD99D982}" name="staff_labtech"/>
    <tableColumn id="23" xr3:uid="{E3BCDD4D-AA36-764C-A845-1B0B5927D34D}" name="staff_pharmacists"/>
    <tableColumn id="24" xr3:uid="{27921D2D-A0FB-C746-A372-A9E74791A4D3}" name="staff_chw"/>
    <tableColumn id="25" xr3:uid="{7825882C-F150-2840-8D12-69ED040AE998}" name="outpatient1"/>
    <tableColumn id="26" xr3:uid="{7748E17A-D0BE-C24C-A09F-3F2E679296C5}" name="outpatient2"/>
    <tableColumn id="27" xr3:uid="{1A9A43B3-55E9-ED4D-8538-35F133D193E0}" name="outpatient3"/>
    <tableColumn id="28" xr3:uid="{DB612612-3F93-194B-99B4-962C15B8640D}" name="deliveries1"/>
    <tableColumn id="29" xr3:uid="{2A4315C1-4B22-1E45-9E50-34105FED19A5}" name="deliveries2"/>
    <tableColumn id="30" xr3:uid="{592E0E1B-1F07-7842-9A41-136ED22398E4}" name="deliveries3"/>
    <tableColumn id="31" xr3:uid="{7E94059A-D428-2343-9380-2405D340EE4E}" name="HR1"/>
    <tableColumn id="32" xr3:uid="{51A8E54B-DB98-F041-A26C-C3EEF2174AA5}" name="HR2"/>
    <tableColumn id="33" xr3:uid="{58094024-3227-F34C-872E-06794EC9B454}" name="HR3"/>
    <tableColumn id="34" xr3:uid="{0BA4D066-F88E-0540-8507-65A0EAEDDDD2}" name="HR4"/>
    <tableColumn id="35" xr3:uid="{E5FF68DD-266D-024D-A47F-DDFA74AC7EFA}" name="HR5"/>
    <tableColumn id="36" xr3:uid="{1727F382-71E0-464C-AD6F-195F8B7A8DBB}" name="HR6"/>
    <tableColumn id="37" xr3:uid="{33162DB9-A477-9C46-8F04-A704F69015F4}" name="HR7"/>
    <tableColumn id="38" xr3:uid="{1AE31CCD-1CD0-2F45-BF90-F0CD92BCCAEE}" name="HR8"/>
    <tableColumn id="39" xr3:uid="{9BC3688D-D52E-B04F-BF73-538E034C4B2D}" name="HR9"/>
    <tableColumn id="40" xr3:uid="{F3690F28-D6D5-3244-9FB4-9A4D4695BE7B}" name="IEC1"/>
    <tableColumn id="41" xr3:uid="{E7F52704-0BE8-7445-98B0-C923B04F2235}" name="IEC2"/>
    <tableColumn id="42" xr3:uid="{29BC8EED-54BD-9744-9A97-B230C4A0194D}" name="IEC3"/>
    <tableColumn id="43" xr3:uid="{5CFC4272-F7E0-9C4C-893B-E6C61E6C4780}" name="IEC4"/>
    <tableColumn id="44" xr3:uid="{D0A9D832-7F5E-E54F-A64C-5F182D411C7E}" name="IEC5"/>
    <tableColumn id="45" xr3:uid="{B09D9C1E-6F5B-5A4F-BF68-8B45AC5E4037}" name="IEC6"/>
    <tableColumn id="46" xr3:uid="{86029CC2-98D3-7B48-9665-A5F4786CDB1A}" name="IEC7"/>
    <tableColumn id="47" xr3:uid="{9074994A-ED52-B243-80A9-1742206ACB67}" name="S1"/>
    <tableColumn id="48" xr3:uid="{6AD2D0D8-6CC4-6C47-905A-13F9FC7AEE52}" name="S2"/>
    <tableColumn id="49" xr3:uid="{0A1F0A02-E32A-9549-B634-5BD63F13D51E}" name="S3"/>
    <tableColumn id="50" xr3:uid="{F6FFF5F7-AAF2-4E4E-83B8-B2D8BBF0DFE8}" name="S4"/>
    <tableColumn id="51" xr3:uid="{1A754AF6-83DF-8B4B-8196-2A60DE231663}" name="S5"/>
    <tableColumn id="52" xr3:uid="{ED302779-558C-4244-9847-60B89FA35AFD}" name="S6"/>
    <tableColumn id="53" xr3:uid="{21AAD70B-8C96-BF4E-AE37-0A45A2B8331B}" name="S7"/>
    <tableColumn id="54" xr3:uid="{63763A37-E17A-854D-BD4F-7588EEAFA77C}" name="S8"/>
    <tableColumn id="58" xr3:uid="{2A222204-53AE-E644-ABB7-1490CA271000}" name="S9"/>
    <tableColumn id="55" xr3:uid="{A2D15D34-6794-9C4D-8C02-3B69A0554549}" name="TER1"/>
    <tableColumn id="56" xr3:uid="{FB1FF634-CF7C-9747-9C62-E2A21B93C6D5}" name="TER2"/>
    <tableColumn id="57" xr3:uid="{B819A4BF-1031-8145-935C-18B69711D2D4}" name="TER3"/>
    <tableColumn id="59" xr3:uid="{58B1521C-B731-7641-8258-A2B59670D74E}" name="D2"/>
    <tableColumn id="60" xr3:uid="{84BA866A-C4B8-744E-9DAD-1EF2C473BD0D}" name="D3"/>
    <tableColumn id="61" xr3:uid="{14D5DCD7-EA82-5841-BAB0-9983431CB95E}" name="D4"/>
    <tableColumn id="62" xr3:uid="{C8573B91-5BDF-7041-A2AF-B9E2877A97DB}" name="D5"/>
    <tableColumn id="63" xr3:uid="{62391171-9D84-7A44-AA73-C3480A0102DE}" name="D6"/>
    <tableColumn id="64" xr3:uid="{E7086E5E-583F-4E42-862D-F0A61893F76D}" name="ISO1" dataDxfId="533"/>
    <tableColumn id="65" xr3:uid="{83651C55-78B8-8A4F-9B9E-790CCA46233F}" name="ISO2"/>
    <tableColumn id="66" xr3:uid="{34A32722-95CB-174E-B1CB-A5E0962BADF2}" name="ISO3"/>
    <tableColumn id="67" xr3:uid="{88B9ECBC-CFB4-6842-B714-9A9BF79E85C4}" name="ISO4"/>
    <tableColumn id="68" xr3:uid="{109298A9-7095-5243-9ADD-D3863CCCDFF2}" name="ISO5"/>
    <tableColumn id="69" xr3:uid="{BC8CAF25-92FA-CE44-8CDF-2252EB7DFC25}" name="ISO6"/>
    <tableColumn id="70" xr3:uid="{D266FEB0-D32C-2E49-AA41-1C84425103D9}" name="CM1"/>
    <tableColumn id="71" xr3:uid="{B8D32EA5-F952-8446-99F9-69218C9EFA99}" name="CM2"/>
    <tableColumn id="72" xr3:uid="{6B28CE07-6FA6-2A4F-988A-49D36EA036B3}" name="CM3"/>
    <tableColumn id="73" xr3:uid="{700A5825-BCB2-F844-97B7-B8F3C255011A}" name="CM4"/>
    <tableColumn id="74" xr3:uid="{D283163F-7AA4-BC42-BFF3-0EA00030CDCD}" name="CM5"/>
    <tableColumn id="75" xr3:uid="{E80BFD55-D0E5-6549-85F2-8BB004AEE8F8}" name="CM6"/>
    <tableColumn id="76" xr3:uid="{747FCA48-35E8-684C-AEF2-90290DF34655}" name="CM7"/>
    <tableColumn id="77" xr3:uid="{3C26783F-3234-0942-9CAD-8C95DAD4D7CB}" name="CM8"/>
    <tableColumn id="78" xr3:uid="{51CF2758-8FC6-154A-A0C6-26FDDA9DDDD4}" name="CM9"/>
    <tableColumn id="79" xr3:uid="{7FE11773-CEA7-AE4C-B1A0-238A4693817A}" name="CM10"/>
    <tableColumn id="80" xr3:uid="{1EEFF6A0-9E5C-B248-BDC6-2704B34B5B3F}" name="IPC1"/>
    <tableColumn id="81" xr3:uid="{298D089F-6646-0442-9F22-2276A0075495}" name="IPC2"/>
    <tableColumn id="82" xr3:uid="{C054CF8B-CCDA-904B-8F70-FAFF2387402F}" name="IPC3"/>
    <tableColumn id="83" xr3:uid="{D2D97839-D52E-5E41-808A-AA1E8455C67E}" name="IPC4"/>
    <tableColumn id="84" xr3:uid="{C2A3ED1B-AC9C-FE45-BBF2-46849973A2C6}" name="IPC5" dataDxfId="532"/>
    <tableColumn id="85" xr3:uid="{D42A1690-53FF-524D-8E69-4EE3402BDA8D}" name="IPC6"/>
    <tableColumn id="86" xr3:uid="{3CC31769-8C03-9241-9176-F73324D6EA5A}" name="IPC7"/>
    <tableColumn id="87" xr3:uid="{7CC538D5-5ABE-0D48-9662-2E40D2E694C0}" name="IPC8"/>
    <tableColumn id="88" xr3:uid="{13E093DB-07AA-3E49-B0E3-692860FEA0E1}" name="IPC9"/>
    <tableColumn id="89" xr3:uid="{00AA299D-E232-A248-AF86-229A2CD390F2}" name="IPC10"/>
    <tableColumn id="90" xr3:uid="{11F8715E-2400-3E4E-A5D2-A847274A57DE}" name="IPC11"/>
    <tableColumn id="91" xr3:uid="{A3C84498-9CB3-D34E-9693-F05A829D85AC}" name="IPC12"/>
    <tableColumn id="92" xr3:uid="{88615344-8290-2142-9495-31B1A664F1BF}" name="IPC13"/>
    <tableColumn id="93" xr3:uid="{437DF0CF-0028-6F41-BE06-D340E0BF9771}" name="IPC14"/>
    <tableColumn id="94" xr3:uid="{1D4FA58A-FA2A-794B-BE84-3ABD77DBE0DB}" name="IPC15"/>
    <tableColumn id="95" xr3:uid="{E1677A2B-9708-854A-8933-1395AF24B4BD}" name="IPC16"/>
    <tableColumn id="96" xr3:uid="{E0CA4922-415A-5445-9B68-5AA6BDB94AC4}" name="IPC17"/>
    <tableColumn id="97" xr3:uid="{78912398-4027-464B-A1B8-C650404E7A6A}" name="IPC18"/>
    <tableColumn id="98" xr3:uid="{70D4D8EC-9BB1-4545-9E49-0D49991FFA88}" name="IPC19"/>
    <tableColumn id="99" xr3:uid="{483D694B-6B90-2C43-AC18-B105C5011DF8}" name="IPC20"/>
    <tableColumn id="100" xr3:uid="{31004B78-53B3-7E4B-9617-69002CB1EBB2}" name="IPC21"/>
    <tableColumn id="101" xr3:uid="{C056B4BD-77C9-9D4E-A2F4-1F77226D6C50}" name="IPC22"/>
    <tableColumn id="102" xr3:uid="{A64F938C-B4D9-0B4E-9819-D79980B13430}" name="IPC23"/>
    <tableColumn id="103" xr3:uid="{D504A40B-068B-424A-9F74-53CED1525142}" name="IPC24"/>
    <tableColumn id="104" xr3:uid="{4BF3F35D-7E26-7F44-BD84-1A3B5FF660E6}" name="IPC25"/>
    <tableColumn id="105" xr3:uid="{8FFB4CF1-73F7-B04F-8E44-26AEFD354A3D}" name="IPC26"/>
    <tableColumn id="106" xr3:uid="{DBB3EAB5-BA54-7B4B-9C14-392C01472B79}" name="IPC27"/>
    <tableColumn id="107" xr3:uid="{5C9128AE-2A23-D344-8374-CE4604C5D737}" name="IPC28"/>
    <tableColumn id="108" xr3:uid="{53C502E8-2298-0049-A198-F578123161EF}" name="IPC29"/>
    <tableColumn id="109" xr3:uid="{B6D20C5B-B808-9F41-B1FF-9BB5C6340B21}" name="IPC30" dataDxfId="531"/>
    <tableColumn id="110" xr3:uid="{8E83BD41-9821-1E40-963E-386E5DD8508A}" name="IPC31"/>
    <tableColumn id="111" xr3:uid="{0D5CFBCA-E986-4145-A5F7-1BD052DBC3B7}" name="IPC32"/>
    <tableColumn id="112" xr3:uid="{5124CA6D-FFBD-0245-8354-1307DE6E9DDB}" name="IPC33"/>
    <tableColumn id="113" xr3:uid="{3B8FD307-C00C-AA4B-99FD-E104AEE77C0F}" name="IPC34"/>
    <tableColumn id="114" xr3:uid="{CD78C824-F3AD-AB40-8A2B-E4272570494B}" name="LOG1"/>
    <tableColumn id="115" xr3:uid="{B27806BB-7527-664E-B957-B2139C060F84}" name="LOG2"/>
    <tableColumn id="116" xr3:uid="{C9DB9B33-E42F-A746-AEAA-F7E655918F35}" name="LOG3"/>
    <tableColumn id="117" xr3:uid="{B53C39FE-C076-DA41-812A-890D7DECC846}" name="LOG4"/>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72BBF-6A09-E345-A557-FEE3B2C6435B}">
  <dimension ref="A1:C25"/>
  <sheetViews>
    <sheetView workbookViewId="0">
      <selection activeCell="B14" sqref="B14"/>
    </sheetView>
  </sheetViews>
  <sheetFormatPr baseColWidth="10" defaultRowHeight="19"/>
  <cols>
    <col min="1" max="1" width="1.33203125" style="59" customWidth="1"/>
    <col min="2" max="2" width="155.33203125" style="60" bestFit="1" customWidth="1"/>
    <col min="3" max="16384" width="10.83203125" style="59"/>
  </cols>
  <sheetData>
    <row r="1" spans="1:3" ht="14" customHeight="1" thickBot="1">
      <c r="B1" s="69"/>
    </row>
    <row r="2" spans="1:3" ht="24">
      <c r="A2" s="68"/>
      <c r="B2" s="63" t="s">
        <v>392</v>
      </c>
      <c r="C2" s="61"/>
    </row>
    <row r="3" spans="1:3" ht="41" thickBot="1">
      <c r="A3" s="68"/>
      <c r="B3" s="64" t="s">
        <v>382</v>
      </c>
      <c r="C3" s="61"/>
    </row>
    <row r="4" spans="1:3" ht="9" customHeight="1" thickBot="1">
      <c r="B4" s="65"/>
    </row>
    <row r="5" spans="1:3" ht="24">
      <c r="A5" s="68"/>
      <c r="B5" s="63" t="s">
        <v>393</v>
      </c>
      <c r="C5" s="61"/>
    </row>
    <row r="6" spans="1:3" ht="20">
      <c r="A6" s="68"/>
      <c r="B6" s="66" t="s">
        <v>390</v>
      </c>
      <c r="C6" s="61"/>
    </row>
    <row r="7" spans="1:3" ht="20">
      <c r="A7" s="68"/>
      <c r="B7" s="66" t="s">
        <v>391</v>
      </c>
      <c r="C7" s="61"/>
    </row>
    <row r="8" spans="1:3" ht="20">
      <c r="A8" s="68"/>
      <c r="B8" s="88" t="s">
        <v>415</v>
      </c>
      <c r="C8" s="61"/>
    </row>
    <row r="9" spans="1:3" ht="40">
      <c r="A9" s="68"/>
      <c r="B9" s="67" t="s">
        <v>397</v>
      </c>
      <c r="C9" s="61"/>
    </row>
    <row r="10" spans="1:3" ht="21" thickBot="1">
      <c r="A10" s="68"/>
      <c r="B10" s="64" t="s">
        <v>406</v>
      </c>
      <c r="C10" s="61"/>
    </row>
    <row r="11" spans="1:3" ht="9" customHeight="1" thickBot="1">
      <c r="B11" s="65"/>
    </row>
    <row r="12" spans="1:3" ht="24">
      <c r="A12" s="68"/>
      <c r="B12" s="63" t="s">
        <v>394</v>
      </c>
      <c r="C12" s="61"/>
    </row>
    <row r="13" spans="1:3" ht="158" customHeight="1" thickBot="1">
      <c r="A13" s="68"/>
      <c r="B13" s="64" t="s">
        <v>416</v>
      </c>
      <c r="C13" s="61"/>
    </row>
    <row r="14" spans="1:3" ht="9" customHeight="1" thickBot="1">
      <c r="B14" s="65"/>
    </row>
    <row r="15" spans="1:3" ht="24">
      <c r="A15" s="68"/>
      <c r="B15" s="63" t="s">
        <v>395</v>
      </c>
      <c r="C15" s="61"/>
    </row>
    <row r="16" spans="1:3" ht="20">
      <c r="A16" s="68"/>
      <c r="B16" s="66" t="s">
        <v>396</v>
      </c>
      <c r="C16" s="61"/>
    </row>
    <row r="17" spans="1:3" ht="20">
      <c r="A17" s="68"/>
      <c r="B17" s="66" t="s">
        <v>399</v>
      </c>
      <c r="C17" s="61"/>
    </row>
    <row r="18" spans="1:3" ht="20">
      <c r="A18" s="68"/>
      <c r="B18" s="66" t="s">
        <v>398</v>
      </c>
      <c r="C18" s="61"/>
    </row>
    <row r="19" spans="1:3" ht="40">
      <c r="A19" s="68"/>
      <c r="B19" s="66" t="s">
        <v>400</v>
      </c>
      <c r="C19" s="61"/>
    </row>
    <row r="20" spans="1:3" ht="20">
      <c r="A20" s="68"/>
      <c r="B20" s="66" t="s">
        <v>401</v>
      </c>
      <c r="C20" s="61"/>
    </row>
    <row r="21" spans="1:3" ht="20">
      <c r="A21" s="68"/>
      <c r="B21" s="66" t="s">
        <v>403</v>
      </c>
      <c r="C21" s="61"/>
    </row>
    <row r="22" spans="1:3" ht="20">
      <c r="A22" s="68"/>
      <c r="B22" s="66" t="s">
        <v>404</v>
      </c>
      <c r="C22" s="61"/>
    </row>
    <row r="23" spans="1:3" ht="20">
      <c r="A23" s="68"/>
      <c r="B23" s="66" t="s">
        <v>402</v>
      </c>
      <c r="C23" s="61"/>
    </row>
    <row r="24" spans="1:3" ht="21" thickBot="1">
      <c r="A24" s="68"/>
      <c r="B24" s="64" t="s">
        <v>405</v>
      </c>
      <c r="C24" s="61"/>
    </row>
    <row r="25" spans="1:3">
      <c r="B25" s="62"/>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BF99B-914D-BD41-82E1-177E0EB0FE81}">
  <dimension ref="A1:H167"/>
  <sheetViews>
    <sheetView workbookViewId="0"/>
  </sheetViews>
  <sheetFormatPr baseColWidth="10" defaultRowHeight="16"/>
  <cols>
    <col min="1" max="1" width="10.83203125" style="1"/>
    <col min="2" max="2" width="85.83203125" style="1" customWidth="1"/>
    <col min="3" max="3" width="34.83203125" style="1" customWidth="1"/>
    <col min="4" max="4" width="29" style="1" customWidth="1"/>
    <col min="5" max="5" width="18.83203125" style="1" customWidth="1"/>
    <col min="6" max="6" width="10.83203125" style="1"/>
    <col min="7" max="7" width="16.83203125" style="1" customWidth="1"/>
    <col min="8" max="16384" width="10.83203125" style="1"/>
  </cols>
  <sheetData>
    <row r="1" spans="2:8" ht="25">
      <c r="B1" s="40" t="s">
        <v>113</v>
      </c>
      <c r="C1" s="39"/>
      <c r="D1" s="6"/>
      <c r="E1" s="6"/>
      <c r="F1" s="6"/>
      <c r="G1" s="6"/>
    </row>
    <row r="2" spans="2:8">
      <c r="B2" s="39"/>
      <c r="C2" s="39"/>
      <c r="D2" s="6"/>
      <c r="E2" s="6"/>
      <c r="F2" s="6"/>
      <c r="G2" s="6"/>
    </row>
    <row r="3" spans="2:8" ht="17" thickBot="1">
      <c r="B3" s="5" t="s">
        <v>429</v>
      </c>
      <c r="C3" s="5"/>
      <c r="D3" s="6"/>
      <c r="E3" s="6"/>
      <c r="F3" s="6"/>
      <c r="G3" s="6"/>
    </row>
    <row r="4" spans="2:8" ht="18" thickBot="1">
      <c r="B4" s="176" t="s">
        <v>101</v>
      </c>
      <c r="C4" s="177"/>
      <c r="D4" s="16" t="s">
        <v>102</v>
      </c>
      <c r="E4" s="17" t="s">
        <v>111</v>
      </c>
      <c r="F4" s="92" t="s">
        <v>112</v>
      </c>
      <c r="G4" s="6"/>
    </row>
    <row r="5" spans="2:8" ht="17" thickBot="1">
      <c r="B5" s="178"/>
      <c r="C5" s="179"/>
      <c r="D5" s="91"/>
      <c r="E5" s="91"/>
      <c r="F5" s="16"/>
      <c r="G5" s="6"/>
    </row>
    <row r="6" spans="2:8" ht="21" customHeight="1" thickBot="1">
      <c r="B6" s="117" t="s">
        <v>70</v>
      </c>
      <c r="C6" s="118"/>
      <c r="D6" s="126"/>
      <c r="E6" s="127"/>
      <c r="F6" s="128"/>
      <c r="G6" s="6"/>
    </row>
    <row r="7" spans="2:8" ht="21" customHeight="1" thickBot="1">
      <c r="B7" s="91" t="s">
        <v>180</v>
      </c>
      <c r="C7" s="92"/>
      <c r="D7" s="126"/>
      <c r="E7" s="127"/>
      <c r="F7" s="128"/>
      <c r="G7" s="6"/>
    </row>
    <row r="8" spans="2:8" ht="21" customHeight="1" thickBot="1">
      <c r="B8" s="91" t="s">
        <v>181</v>
      </c>
      <c r="C8" s="92"/>
      <c r="D8" s="126"/>
      <c r="E8" s="127"/>
      <c r="F8" s="128"/>
      <c r="G8" s="6"/>
    </row>
    <row r="9" spans="2:8" ht="21" customHeight="1" thickBot="1">
      <c r="B9" s="117" t="s">
        <v>179</v>
      </c>
      <c r="C9" s="118"/>
      <c r="D9" s="126"/>
      <c r="E9" s="127"/>
      <c r="F9" s="128"/>
      <c r="G9" s="6"/>
    </row>
    <row r="10" spans="2:8" ht="17" thickBot="1">
      <c r="B10" s="8"/>
      <c r="C10" s="8"/>
      <c r="D10" s="6"/>
      <c r="E10" s="6"/>
      <c r="F10" s="6"/>
      <c r="G10" s="6"/>
    </row>
    <row r="11" spans="2:8" ht="17" customHeight="1" thickBot="1">
      <c r="B11" s="135" t="s">
        <v>71</v>
      </c>
      <c r="C11" s="136"/>
      <c r="D11" s="136"/>
      <c r="E11" s="136"/>
      <c r="F11" s="137"/>
    </row>
    <row r="12" spans="2:8" ht="17" thickBot="1">
      <c r="B12" s="117" t="s">
        <v>0</v>
      </c>
      <c r="C12" s="118"/>
      <c r="D12" s="129"/>
      <c r="E12" s="130"/>
      <c r="F12" s="131"/>
      <c r="G12" s="6"/>
      <c r="H12" s="6"/>
    </row>
    <row r="13" spans="2:8" ht="17" thickBot="1">
      <c r="B13" s="117" t="s">
        <v>1</v>
      </c>
      <c r="C13" s="118"/>
      <c r="D13" s="97"/>
      <c r="E13" s="98"/>
      <c r="F13" s="99"/>
      <c r="G13" s="6"/>
      <c r="H13" s="6"/>
    </row>
    <row r="14" spans="2:8" ht="17" thickBot="1">
      <c r="B14" s="117" t="s">
        <v>2</v>
      </c>
      <c r="C14" s="118"/>
      <c r="D14" s="97"/>
      <c r="E14" s="98"/>
      <c r="F14" s="99"/>
      <c r="G14" s="6"/>
      <c r="H14" s="6"/>
    </row>
    <row r="15" spans="2:8" ht="17" thickBot="1">
      <c r="B15" s="117" t="s">
        <v>3</v>
      </c>
      <c r="C15" s="118"/>
      <c r="D15" s="97"/>
      <c r="E15" s="98"/>
      <c r="F15" s="99"/>
      <c r="G15" s="6"/>
      <c r="H15" s="6"/>
    </row>
    <row r="16" spans="2:8" ht="18" customHeight="1" thickBot="1">
      <c r="B16" s="180" t="s">
        <v>4</v>
      </c>
      <c r="C16" s="181"/>
      <c r="D16" s="141" t="s">
        <v>171</v>
      </c>
      <c r="E16" s="142"/>
      <c r="F16" s="143"/>
      <c r="G16" s="6"/>
    </row>
    <row r="17" spans="2:8" ht="18" customHeight="1" thickBot="1">
      <c r="B17" s="100" t="s">
        <v>407</v>
      </c>
      <c r="C17" s="101"/>
      <c r="D17" s="97"/>
      <c r="E17" s="98"/>
      <c r="F17" s="99"/>
      <c r="G17" s="6"/>
    </row>
    <row r="18" spans="2:8" ht="18" customHeight="1" thickBot="1">
      <c r="B18" s="132" t="s">
        <v>5</v>
      </c>
      <c r="C18" s="182"/>
      <c r="D18" s="132" t="s">
        <v>171</v>
      </c>
      <c r="E18" s="133"/>
      <c r="F18" s="134"/>
      <c r="G18" s="6"/>
    </row>
    <row r="19" spans="2:8" ht="18" customHeight="1" thickBot="1">
      <c r="B19" s="100" t="s">
        <v>407</v>
      </c>
      <c r="C19" s="101"/>
      <c r="D19" s="97"/>
      <c r="E19" s="98"/>
      <c r="F19" s="99"/>
      <c r="G19" s="6"/>
    </row>
    <row r="20" spans="2:8" ht="17" customHeight="1" thickBot="1">
      <c r="B20" s="178" t="s">
        <v>6</v>
      </c>
      <c r="C20" s="179"/>
      <c r="D20" s="132" t="s">
        <v>171</v>
      </c>
      <c r="E20" s="133"/>
      <c r="F20" s="134"/>
      <c r="G20" s="6"/>
    </row>
    <row r="21" spans="2:8" ht="18" customHeight="1" thickBot="1">
      <c r="B21" s="117" t="s">
        <v>7</v>
      </c>
      <c r="C21" s="118"/>
      <c r="D21" s="144" t="s">
        <v>171</v>
      </c>
      <c r="E21" s="145"/>
      <c r="F21" s="146"/>
      <c r="G21" s="6"/>
    </row>
    <row r="22" spans="2:8" ht="17" thickBot="1">
      <c r="B22" s="117" t="s">
        <v>8</v>
      </c>
      <c r="C22" s="183"/>
      <c r="D22" s="147"/>
      <c r="E22" s="98"/>
      <c r="F22" s="99"/>
      <c r="G22" s="6"/>
    </row>
    <row r="23" spans="2:8" ht="17" thickBot="1">
      <c r="B23" s="117" t="s">
        <v>9</v>
      </c>
      <c r="C23" s="118"/>
      <c r="D23" s="97"/>
      <c r="E23" s="98"/>
      <c r="F23" s="99"/>
      <c r="G23" s="6"/>
    </row>
    <row r="24" spans="2:8" ht="17" thickBot="1">
      <c r="B24" s="117" t="s">
        <v>10</v>
      </c>
      <c r="C24" s="184"/>
      <c r="D24" s="148"/>
      <c r="E24" s="149"/>
      <c r="F24" s="150"/>
      <c r="G24" s="6"/>
    </row>
    <row r="25" spans="2:8" ht="18" thickBot="1">
      <c r="B25" s="138" t="s">
        <v>11</v>
      </c>
      <c r="C25" s="20" t="s">
        <v>80</v>
      </c>
      <c r="D25" s="151"/>
      <c r="E25" s="152"/>
      <c r="F25" s="153"/>
      <c r="G25" s="6"/>
    </row>
    <row r="26" spans="2:8" ht="18" thickBot="1">
      <c r="B26" s="139"/>
      <c r="C26" s="20" t="s">
        <v>81</v>
      </c>
      <c r="D26" s="151"/>
      <c r="E26" s="152"/>
      <c r="F26" s="153"/>
    </row>
    <row r="27" spans="2:8" ht="18" thickBot="1">
      <c r="B27" s="139"/>
      <c r="C27" s="20" t="s">
        <v>82</v>
      </c>
      <c r="D27" s="151"/>
      <c r="E27" s="152"/>
      <c r="F27" s="153"/>
      <c r="H27" s="7"/>
    </row>
    <row r="28" spans="2:8" ht="18" thickBot="1">
      <c r="B28" s="139"/>
      <c r="C28" s="20" t="s">
        <v>83</v>
      </c>
      <c r="D28" s="151"/>
      <c r="E28" s="152"/>
      <c r="F28" s="153"/>
      <c r="H28" s="7"/>
    </row>
    <row r="29" spans="2:8" ht="18" thickBot="1">
      <c r="B29" s="139"/>
      <c r="C29" s="18" t="s">
        <v>84</v>
      </c>
      <c r="D29" s="157"/>
      <c r="E29" s="157"/>
      <c r="F29" s="158"/>
      <c r="H29" s="7"/>
    </row>
    <row r="30" spans="2:8" ht="18" thickBot="1">
      <c r="B30" s="139"/>
      <c r="C30" s="20" t="s">
        <v>85</v>
      </c>
      <c r="D30" s="151"/>
      <c r="E30" s="152"/>
      <c r="F30" s="153"/>
    </row>
    <row r="31" spans="2:8" ht="18" thickBot="1">
      <c r="B31" s="139"/>
      <c r="C31" s="19" t="s">
        <v>86</v>
      </c>
      <c r="D31" s="159"/>
      <c r="E31" s="159"/>
      <c r="F31" s="160"/>
    </row>
    <row r="32" spans="2:8" ht="18" thickBot="1">
      <c r="B32" s="139"/>
      <c r="C32" s="20" t="s">
        <v>87</v>
      </c>
      <c r="D32" s="151"/>
      <c r="E32" s="152"/>
      <c r="F32" s="153"/>
    </row>
    <row r="33" spans="1:8" ht="18" thickBot="1">
      <c r="B33" s="140"/>
      <c r="C33" s="19" t="s">
        <v>88</v>
      </c>
      <c r="D33" s="159"/>
      <c r="E33" s="159"/>
      <c r="F33" s="160"/>
      <c r="G33" s="6"/>
      <c r="H33" s="6"/>
    </row>
    <row r="34" spans="1:8" ht="18" thickBot="1">
      <c r="B34" s="163" t="s">
        <v>12</v>
      </c>
      <c r="C34" s="21" t="s">
        <v>89</v>
      </c>
      <c r="D34" s="95"/>
      <c r="E34" s="164" t="s">
        <v>92</v>
      </c>
      <c r="F34" s="164">
        <f>(D34+D35+D36)/3</f>
        <v>0</v>
      </c>
      <c r="G34" s="6"/>
    </row>
    <row r="35" spans="1:8" ht="18" thickBot="1">
      <c r="B35" s="164"/>
      <c r="C35" s="21" t="s">
        <v>90</v>
      </c>
      <c r="D35" s="95"/>
      <c r="E35" s="164"/>
      <c r="F35" s="164"/>
      <c r="G35" s="6"/>
    </row>
    <row r="36" spans="1:8" ht="18" thickBot="1">
      <c r="B36" s="165"/>
      <c r="C36" s="93" t="s">
        <v>91</v>
      </c>
      <c r="D36" s="93"/>
      <c r="E36" s="165"/>
      <c r="F36" s="165"/>
      <c r="G36" s="6"/>
    </row>
    <row r="37" spans="1:8" ht="18" thickBot="1">
      <c r="B37" s="163" t="s">
        <v>13</v>
      </c>
      <c r="C37" s="22" t="s">
        <v>89</v>
      </c>
      <c r="D37" s="94"/>
      <c r="E37" s="163" t="s">
        <v>92</v>
      </c>
      <c r="F37" s="164">
        <f>(D37+D38+D39)/3</f>
        <v>0</v>
      </c>
      <c r="G37" s="6"/>
    </row>
    <row r="38" spans="1:8" ht="18" thickBot="1">
      <c r="B38" s="164"/>
      <c r="C38" s="21" t="s">
        <v>90</v>
      </c>
      <c r="D38" s="95"/>
      <c r="E38" s="164"/>
      <c r="F38" s="164"/>
      <c r="G38" s="6"/>
    </row>
    <row r="39" spans="1:8" ht="18" thickBot="1">
      <c r="B39" s="165"/>
      <c r="C39" s="93" t="s">
        <v>91</v>
      </c>
      <c r="D39" s="93"/>
      <c r="E39" s="165"/>
      <c r="F39" s="165"/>
      <c r="G39" s="6"/>
    </row>
    <row r="40" spans="1:8" ht="17" thickBot="1">
      <c r="B40" s="8"/>
      <c r="C40" s="8"/>
      <c r="D40" s="6"/>
      <c r="E40" s="6"/>
      <c r="F40" s="6"/>
      <c r="G40" s="6"/>
    </row>
    <row r="41" spans="1:8" ht="17" thickBot="1">
      <c r="B41" s="166" t="s">
        <v>30</v>
      </c>
      <c r="C41" s="167"/>
      <c r="D41" s="167"/>
    </row>
    <row r="42" spans="1:8" ht="18" thickBot="1">
      <c r="B42" s="117" t="s">
        <v>14</v>
      </c>
      <c r="C42" s="118"/>
      <c r="D42" s="9" t="s">
        <v>171</v>
      </c>
      <c r="E42" s="10"/>
    </row>
    <row r="43" spans="1:8" ht="18" thickBot="1">
      <c r="B43" s="102" t="s">
        <v>15</v>
      </c>
      <c r="C43" s="103"/>
      <c r="D43" s="9" t="s">
        <v>171</v>
      </c>
      <c r="E43" s="10"/>
    </row>
    <row r="44" spans="1:8" ht="18" thickBot="1">
      <c r="B44" s="117" t="s">
        <v>166</v>
      </c>
      <c r="C44" s="118"/>
      <c r="D44" s="9" t="s">
        <v>171</v>
      </c>
      <c r="E44" s="10"/>
    </row>
    <row r="45" spans="1:8" ht="18" thickBot="1">
      <c r="B45" s="102" t="s">
        <v>16</v>
      </c>
      <c r="C45" s="103"/>
      <c r="D45" s="9" t="s">
        <v>171</v>
      </c>
      <c r="E45" s="10"/>
    </row>
    <row r="46" spans="1:8" s="90" customFormat="1" ht="35" customHeight="1" thickBot="1">
      <c r="A46" s="1"/>
      <c r="B46" s="124" t="s">
        <v>17</v>
      </c>
      <c r="C46" s="125"/>
      <c r="D46" s="26" t="s">
        <v>171</v>
      </c>
      <c r="E46" s="4"/>
    </row>
    <row r="47" spans="1:8" ht="18" thickBot="1">
      <c r="B47" s="102" t="s">
        <v>18</v>
      </c>
      <c r="C47" s="103"/>
      <c r="D47" s="9" t="s">
        <v>171</v>
      </c>
      <c r="E47" s="10"/>
    </row>
    <row r="48" spans="1:8" ht="18" thickBot="1">
      <c r="B48" s="102" t="s">
        <v>19</v>
      </c>
      <c r="C48" s="103"/>
      <c r="D48" s="9" t="s">
        <v>171</v>
      </c>
      <c r="E48" s="10"/>
    </row>
    <row r="49" spans="2:5" ht="18" thickBot="1">
      <c r="B49" s="102" t="s">
        <v>20</v>
      </c>
      <c r="C49" s="103"/>
      <c r="D49" s="9" t="s">
        <v>171</v>
      </c>
      <c r="E49" s="10"/>
    </row>
    <row r="50" spans="2:5" ht="18" thickBot="1">
      <c r="B50" s="102" t="s">
        <v>21</v>
      </c>
      <c r="C50" s="103"/>
      <c r="D50" s="9" t="s">
        <v>171</v>
      </c>
      <c r="E50" s="10"/>
    </row>
    <row r="51" spans="2:5" ht="17" thickBot="1"/>
    <row r="52" spans="2:5" ht="17" thickBot="1">
      <c r="B52" s="168" t="s">
        <v>31</v>
      </c>
      <c r="C52" s="169"/>
      <c r="D52" s="170"/>
    </row>
    <row r="53" spans="2:5" ht="17" thickBot="1">
      <c r="B53" s="154" t="s">
        <v>29</v>
      </c>
      <c r="C53" s="155"/>
      <c r="D53" s="156"/>
    </row>
    <row r="54" spans="2:5" ht="18" thickBot="1">
      <c r="B54" s="172" t="s">
        <v>22</v>
      </c>
      <c r="C54" s="173"/>
      <c r="D54" s="9" t="s">
        <v>171</v>
      </c>
    </row>
    <row r="55" spans="2:5" ht="18" thickBot="1">
      <c r="B55" s="102" t="s">
        <v>23</v>
      </c>
      <c r="C55" s="103"/>
      <c r="D55" s="9" t="s">
        <v>171</v>
      </c>
    </row>
    <row r="56" spans="2:5" ht="18" thickBot="1">
      <c r="B56" s="102" t="s">
        <v>24</v>
      </c>
      <c r="C56" s="103"/>
      <c r="D56" s="9" t="s">
        <v>171</v>
      </c>
    </row>
    <row r="57" spans="2:5" ht="18" thickBot="1">
      <c r="B57" s="102" t="s">
        <v>25</v>
      </c>
      <c r="C57" s="103"/>
      <c r="D57" s="9" t="s">
        <v>171</v>
      </c>
    </row>
    <row r="58" spans="2:5" ht="18" thickBot="1">
      <c r="B58" s="102" t="s">
        <v>26</v>
      </c>
      <c r="C58" s="103"/>
      <c r="D58" s="9" t="s">
        <v>171</v>
      </c>
    </row>
    <row r="59" spans="2:5" ht="18" thickBot="1">
      <c r="B59" s="102" t="s">
        <v>27</v>
      </c>
      <c r="C59" s="103"/>
      <c r="D59" s="9" t="s">
        <v>171</v>
      </c>
    </row>
    <row r="60" spans="2:5" ht="18" thickBot="1">
      <c r="B60" s="102" t="s">
        <v>28</v>
      </c>
      <c r="C60" s="103"/>
      <c r="D60" s="9" t="s">
        <v>171</v>
      </c>
    </row>
    <row r="61" spans="2:5" ht="17" thickBot="1"/>
    <row r="62" spans="2:5" ht="17" thickBot="1">
      <c r="B62" s="171" t="s">
        <v>32</v>
      </c>
      <c r="C62" s="167"/>
      <c r="D62" s="167"/>
    </row>
    <row r="63" spans="2:5" ht="18" thickBot="1">
      <c r="B63" s="102" t="s">
        <v>33</v>
      </c>
      <c r="C63" s="103"/>
      <c r="D63" s="9" t="s">
        <v>171</v>
      </c>
    </row>
    <row r="64" spans="2:5" ht="18" thickBot="1">
      <c r="B64" s="102" t="s">
        <v>34</v>
      </c>
      <c r="C64" s="103"/>
      <c r="D64" s="9" t="s">
        <v>171</v>
      </c>
    </row>
    <row r="65" spans="2:4" ht="18" thickBot="1">
      <c r="B65" s="174" t="s">
        <v>35</v>
      </c>
      <c r="C65" s="175"/>
      <c r="D65" s="9" t="s">
        <v>171</v>
      </c>
    </row>
    <row r="66" spans="2:4" ht="18" thickBot="1">
      <c r="B66" s="102" t="s">
        <v>36</v>
      </c>
      <c r="C66" s="103"/>
      <c r="D66" s="9" t="s">
        <v>171</v>
      </c>
    </row>
    <row r="67" spans="2:4" ht="18" thickBot="1">
      <c r="B67" s="102" t="s">
        <v>37</v>
      </c>
      <c r="C67" s="103"/>
      <c r="D67" s="9" t="s">
        <v>171</v>
      </c>
    </row>
    <row r="68" spans="2:4" ht="18" thickBot="1">
      <c r="B68" s="102" t="s">
        <v>38</v>
      </c>
      <c r="C68" s="103"/>
      <c r="D68" s="9" t="s">
        <v>171</v>
      </c>
    </row>
    <row r="69" spans="2:4" ht="18" thickBot="1">
      <c r="B69" s="119" t="s">
        <v>39</v>
      </c>
      <c r="C69" s="121"/>
      <c r="D69" s="9" t="s">
        <v>171</v>
      </c>
    </row>
    <row r="70" spans="2:4" ht="18" thickBot="1">
      <c r="B70" s="122" t="s">
        <v>40</v>
      </c>
      <c r="C70" s="123"/>
      <c r="D70" s="9" t="s">
        <v>171</v>
      </c>
    </row>
    <row r="71" spans="2:4" ht="18" thickBot="1">
      <c r="B71" s="122" t="s">
        <v>423</v>
      </c>
      <c r="C71" s="123"/>
      <c r="D71" s="9" t="s">
        <v>171</v>
      </c>
    </row>
    <row r="72" spans="2:4" ht="17" thickBot="1"/>
    <row r="73" spans="2:4" ht="17" thickBot="1">
      <c r="B73" s="161" t="s">
        <v>167</v>
      </c>
      <c r="C73" s="162"/>
      <c r="D73" s="162"/>
    </row>
    <row r="74" spans="2:4" ht="18" thickBot="1">
      <c r="B74" s="102" t="s">
        <v>41</v>
      </c>
      <c r="C74" s="103"/>
      <c r="D74" s="9" t="s">
        <v>171</v>
      </c>
    </row>
    <row r="75" spans="2:4" ht="18" thickBot="1">
      <c r="B75" s="102" t="s">
        <v>42</v>
      </c>
      <c r="C75" s="103"/>
      <c r="D75" s="9" t="s">
        <v>171</v>
      </c>
    </row>
    <row r="76" spans="2:4" ht="18" thickBot="1">
      <c r="B76" s="102" t="s">
        <v>43</v>
      </c>
      <c r="C76" s="103"/>
      <c r="D76" s="9" t="s">
        <v>171</v>
      </c>
    </row>
    <row r="77" spans="2:4" ht="17" thickBot="1"/>
    <row r="78" spans="2:4" ht="18" thickBot="1">
      <c r="B78" s="2" t="s">
        <v>44</v>
      </c>
      <c r="C78" s="11"/>
      <c r="D78" s="23"/>
    </row>
    <row r="79" spans="2:4" ht="18" thickBot="1">
      <c r="B79" s="12" t="s">
        <v>45</v>
      </c>
      <c r="C79" s="13"/>
      <c r="D79" s="25"/>
    </row>
    <row r="80" spans="2:4" ht="18" thickBot="1">
      <c r="B80" s="102" t="s">
        <v>46</v>
      </c>
      <c r="C80" s="103"/>
      <c r="D80" s="9" t="s">
        <v>171</v>
      </c>
    </row>
    <row r="81" spans="2:4" ht="18" thickBot="1">
      <c r="B81" s="102" t="s">
        <v>47</v>
      </c>
      <c r="C81" s="103"/>
      <c r="D81" s="9" t="s">
        <v>171</v>
      </c>
    </row>
    <row r="82" spans="2:4" ht="18" thickBot="1">
      <c r="B82" s="102" t="s">
        <v>48</v>
      </c>
      <c r="C82" s="103"/>
      <c r="D82" s="9" t="s">
        <v>171</v>
      </c>
    </row>
    <row r="83" spans="2:4" ht="18" thickBot="1">
      <c r="B83" s="102" t="s">
        <v>49</v>
      </c>
      <c r="C83" s="103"/>
      <c r="D83" s="9" t="s">
        <v>171</v>
      </c>
    </row>
    <row r="84" spans="2:4" ht="19" customHeight="1" thickBot="1">
      <c r="B84" s="124" t="s">
        <v>168</v>
      </c>
      <c r="C84" s="125"/>
      <c r="D84" s="9" t="s">
        <v>171</v>
      </c>
    </row>
    <row r="85" spans="2:4">
      <c r="B85" s="3" t="s">
        <v>117</v>
      </c>
    </row>
    <row r="86" spans="2:4" ht="17" thickBot="1"/>
    <row r="87" spans="2:4" ht="18" thickBot="1">
      <c r="B87" s="2" t="s">
        <v>50</v>
      </c>
      <c r="C87" s="11"/>
      <c r="D87" s="23"/>
    </row>
    <row r="88" spans="2:4" ht="18" thickBot="1">
      <c r="B88" s="102" t="s">
        <v>51</v>
      </c>
      <c r="C88" s="103"/>
      <c r="D88" s="24" t="s">
        <v>171</v>
      </c>
    </row>
    <row r="89" spans="2:4" ht="18" thickBot="1">
      <c r="B89" s="102" t="s">
        <v>430</v>
      </c>
      <c r="C89" s="103"/>
      <c r="D89" s="9" t="s">
        <v>171</v>
      </c>
    </row>
    <row r="90" spans="2:4" ht="18" thickBot="1">
      <c r="B90" s="102" t="s">
        <v>53</v>
      </c>
      <c r="C90" s="103"/>
      <c r="D90" s="9" t="s">
        <v>171</v>
      </c>
    </row>
    <row r="91" spans="2:4" ht="18" thickBot="1">
      <c r="B91" s="102" t="s">
        <v>54</v>
      </c>
      <c r="C91" s="103"/>
      <c r="D91" s="9" t="s">
        <v>171</v>
      </c>
    </row>
    <row r="92" spans="2:4" ht="18" thickBot="1">
      <c r="B92" s="102" t="s">
        <v>55</v>
      </c>
      <c r="C92" s="103"/>
      <c r="D92" s="9" t="s">
        <v>171</v>
      </c>
    </row>
    <row r="93" spans="2:4" ht="23" customHeight="1" thickBot="1">
      <c r="B93" s="102" t="s">
        <v>56</v>
      </c>
      <c r="C93" s="103"/>
      <c r="D93" s="9" t="s">
        <v>171</v>
      </c>
    </row>
    <row r="94" spans="2:4" ht="17" thickBot="1">
      <c r="B94" s="14"/>
      <c r="C94" s="14"/>
      <c r="D94" s="15"/>
    </row>
    <row r="95" spans="2:4" ht="18" thickBot="1">
      <c r="B95" s="2" t="s">
        <v>57</v>
      </c>
      <c r="C95" s="11"/>
      <c r="D95" s="23"/>
    </row>
    <row r="96" spans="2:4" ht="18" thickBot="1">
      <c r="B96" s="33" t="s">
        <v>58</v>
      </c>
      <c r="C96" s="34"/>
      <c r="D96" s="35"/>
    </row>
    <row r="97" spans="2:4" ht="18" thickBot="1">
      <c r="B97" s="102" t="s">
        <v>59</v>
      </c>
      <c r="C97" s="103"/>
      <c r="D97" s="9" t="s">
        <v>171</v>
      </c>
    </row>
    <row r="98" spans="2:4" ht="18" thickBot="1">
      <c r="B98" s="102" t="s">
        <v>60</v>
      </c>
      <c r="C98" s="103"/>
      <c r="D98" s="9" t="s">
        <v>171</v>
      </c>
    </row>
    <row r="99" spans="2:4" ht="18" thickBot="1">
      <c r="B99" s="102" t="s">
        <v>61</v>
      </c>
      <c r="C99" s="103"/>
      <c r="D99" s="9" t="s">
        <v>171</v>
      </c>
    </row>
    <row r="100" spans="2:4" ht="18" thickBot="1">
      <c r="B100" s="102" t="s">
        <v>62</v>
      </c>
      <c r="C100" s="103"/>
      <c r="D100" s="9" t="s">
        <v>171</v>
      </c>
    </row>
    <row r="101" spans="2:4" ht="18" thickBot="1">
      <c r="B101" s="36" t="s">
        <v>63</v>
      </c>
      <c r="C101" s="37"/>
      <c r="D101" s="35"/>
    </row>
    <row r="102" spans="2:4" ht="18" thickBot="1">
      <c r="B102" s="102" t="s">
        <v>64</v>
      </c>
      <c r="C102" s="103"/>
      <c r="D102" s="9" t="s">
        <v>171</v>
      </c>
    </row>
    <row r="103" spans="2:4" ht="18" thickBot="1">
      <c r="B103" s="117" t="s">
        <v>65</v>
      </c>
      <c r="C103" s="118"/>
      <c r="D103" s="9" t="s">
        <v>171</v>
      </c>
    </row>
    <row r="104" spans="2:4" ht="18" thickBot="1">
      <c r="B104" s="102" t="s">
        <v>431</v>
      </c>
      <c r="C104" s="103"/>
      <c r="D104" s="9" t="s">
        <v>171</v>
      </c>
    </row>
    <row r="105" spans="2:4" ht="18" thickBot="1">
      <c r="B105" s="102" t="s">
        <v>67</v>
      </c>
      <c r="C105" s="103"/>
      <c r="D105" s="9" t="s">
        <v>171</v>
      </c>
    </row>
    <row r="106" spans="2:4" ht="18" thickBot="1">
      <c r="B106" s="102" t="s">
        <v>68</v>
      </c>
      <c r="C106" s="103"/>
      <c r="D106" s="9" t="s">
        <v>171</v>
      </c>
    </row>
    <row r="107" spans="2:4" ht="18" thickBot="1">
      <c r="B107" s="102" t="s">
        <v>69</v>
      </c>
      <c r="C107" s="103"/>
      <c r="D107" s="9" t="s">
        <v>171</v>
      </c>
    </row>
    <row r="108" spans="2:4">
      <c r="B108" s="1" t="s">
        <v>117</v>
      </c>
    </row>
    <row r="109" spans="2:4" ht="17" thickBot="1">
      <c r="B109" s="14"/>
      <c r="C109" s="14"/>
      <c r="D109" s="15"/>
    </row>
    <row r="110" spans="2:4" ht="18" thickBot="1">
      <c r="B110" s="2" t="s">
        <v>121</v>
      </c>
      <c r="C110" s="11"/>
      <c r="D110" s="23"/>
    </row>
    <row r="111" spans="2:4" ht="18" thickBot="1">
      <c r="B111" s="38" t="s">
        <v>174</v>
      </c>
      <c r="C111" s="29"/>
      <c r="D111" s="28"/>
    </row>
    <row r="112" spans="2:4" ht="18" thickBot="1">
      <c r="B112" s="30" t="s">
        <v>122</v>
      </c>
      <c r="C112" s="30"/>
      <c r="D112" s="31"/>
    </row>
    <row r="113" spans="2:4" ht="18" thickBot="1">
      <c r="B113" s="102" t="s">
        <v>123</v>
      </c>
      <c r="C113" s="103"/>
      <c r="D113" s="9" t="s">
        <v>171</v>
      </c>
    </row>
    <row r="114" spans="2:4" ht="18" thickBot="1">
      <c r="B114" s="102" t="s">
        <v>124</v>
      </c>
      <c r="C114" s="103"/>
      <c r="D114" s="9" t="s">
        <v>171</v>
      </c>
    </row>
    <row r="115" spans="2:4" ht="18" thickBot="1">
      <c r="B115" s="102" t="s">
        <v>125</v>
      </c>
      <c r="C115" s="103"/>
      <c r="D115" s="9" t="s">
        <v>171</v>
      </c>
    </row>
    <row r="116" spans="2:4" ht="18" thickBot="1">
      <c r="B116" s="102" t="s">
        <v>126</v>
      </c>
      <c r="C116" s="103"/>
      <c r="D116" s="9" t="s">
        <v>171</v>
      </c>
    </row>
    <row r="117" spans="2:4" ht="18" thickBot="1">
      <c r="B117" s="102" t="s">
        <v>127</v>
      </c>
      <c r="C117" s="103"/>
      <c r="D117" s="9" t="s">
        <v>171</v>
      </c>
    </row>
    <row r="118" spans="2:4" ht="18" thickBot="1">
      <c r="B118" s="102" t="s">
        <v>128</v>
      </c>
      <c r="C118" s="103"/>
      <c r="D118" s="9" t="s">
        <v>171</v>
      </c>
    </row>
    <row r="119" spans="2:4" ht="18" thickBot="1">
      <c r="B119" s="102" t="s">
        <v>129</v>
      </c>
      <c r="C119" s="103"/>
      <c r="D119" s="9" t="s">
        <v>171</v>
      </c>
    </row>
    <row r="120" spans="2:4" ht="18" thickBot="1">
      <c r="B120" s="102" t="s">
        <v>130</v>
      </c>
      <c r="C120" s="103"/>
      <c r="D120" s="9" t="s">
        <v>171</v>
      </c>
    </row>
    <row r="121" spans="2:4" ht="18" thickBot="1">
      <c r="B121" s="102" t="s">
        <v>131</v>
      </c>
      <c r="C121" s="103"/>
      <c r="D121" s="9" t="s">
        <v>171</v>
      </c>
    </row>
    <row r="122" spans="2:4" ht="18" thickBot="1">
      <c r="B122" s="102" t="s">
        <v>132</v>
      </c>
      <c r="C122" s="103"/>
      <c r="D122" s="9" t="s">
        <v>171</v>
      </c>
    </row>
    <row r="123" spans="2:4" ht="18" thickBot="1">
      <c r="B123" s="102" t="s">
        <v>133</v>
      </c>
      <c r="C123" s="103"/>
      <c r="D123" s="9" t="s">
        <v>171</v>
      </c>
    </row>
    <row r="124" spans="2:4" ht="18" thickBot="1">
      <c r="B124" s="102" t="s">
        <v>134</v>
      </c>
      <c r="C124" s="103"/>
      <c r="D124" s="9" t="s">
        <v>171</v>
      </c>
    </row>
    <row r="125" spans="2:4" ht="18" customHeight="1" thickBot="1">
      <c r="B125" s="30" t="s">
        <v>135</v>
      </c>
      <c r="C125" s="30"/>
      <c r="D125" s="31"/>
    </row>
    <row r="126" spans="2:4" ht="18" thickBot="1">
      <c r="B126" s="102" t="s">
        <v>130</v>
      </c>
      <c r="C126" s="103"/>
      <c r="D126" s="9" t="s">
        <v>171</v>
      </c>
    </row>
    <row r="127" spans="2:4" ht="18" thickBot="1">
      <c r="B127" s="102" t="s">
        <v>136</v>
      </c>
      <c r="C127" s="103"/>
      <c r="D127" s="9" t="s">
        <v>171</v>
      </c>
    </row>
    <row r="128" spans="2:4" ht="18" thickBot="1">
      <c r="B128" s="102" t="s">
        <v>137</v>
      </c>
      <c r="C128" s="103"/>
      <c r="D128" s="9" t="s">
        <v>171</v>
      </c>
    </row>
    <row r="129" spans="2:4" ht="18" thickBot="1">
      <c r="B129" s="102" t="s">
        <v>140</v>
      </c>
      <c r="C129" s="103"/>
      <c r="D129" s="9" t="s">
        <v>171</v>
      </c>
    </row>
    <row r="130" spans="2:4" ht="18" thickBot="1">
      <c r="B130" s="102" t="s">
        <v>141</v>
      </c>
      <c r="C130" s="103"/>
      <c r="D130" s="9" t="s">
        <v>171</v>
      </c>
    </row>
    <row r="131" spans="2:4" ht="18" thickBot="1">
      <c r="B131" s="102" t="s">
        <v>142</v>
      </c>
      <c r="C131" s="103"/>
      <c r="D131" s="9" t="s">
        <v>171</v>
      </c>
    </row>
    <row r="132" spans="2:4" ht="20" customHeight="1" thickBot="1">
      <c r="B132" s="102" t="s">
        <v>169</v>
      </c>
      <c r="C132" s="103"/>
      <c r="D132" s="9" t="s">
        <v>171</v>
      </c>
    </row>
    <row r="133" spans="2:4" ht="18" thickBot="1">
      <c r="B133" s="27" t="s">
        <v>143</v>
      </c>
      <c r="C133" s="27"/>
      <c r="D133" s="28"/>
    </row>
    <row r="134" spans="2:4" ht="18" thickBot="1">
      <c r="B134" s="107" t="s">
        <v>144</v>
      </c>
      <c r="C134" s="103"/>
      <c r="D134" s="9" t="s">
        <v>171</v>
      </c>
    </row>
    <row r="135" spans="2:4" ht="18" thickBot="1">
      <c r="B135" s="107" t="s">
        <v>145</v>
      </c>
      <c r="C135" s="103"/>
      <c r="D135" s="9" t="s">
        <v>171</v>
      </c>
    </row>
    <row r="136" spans="2:4" ht="18" customHeight="1" thickBot="1">
      <c r="B136" s="107" t="s">
        <v>172</v>
      </c>
      <c r="C136" s="103"/>
      <c r="D136" s="9" t="s">
        <v>171</v>
      </c>
    </row>
    <row r="137" spans="2:4" ht="18" thickBot="1">
      <c r="B137" s="107" t="s">
        <v>146</v>
      </c>
      <c r="C137" s="103"/>
      <c r="D137" s="9" t="s">
        <v>171</v>
      </c>
    </row>
    <row r="138" spans="2:4" ht="18" customHeight="1" thickBot="1">
      <c r="B138" s="104" t="s">
        <v>147</v>
      </c>
      <c r="C138" s="105"/>
      <c r="D138" s="106"/>
    </row>
    <row r="139" spans="2:4" ht="18" thickBot="1">
      <c r="B139" s="102" t="s">
        <v>148</v>
      </c>
      <c r="C139" s="103"/>
      <c r="D139" s="9" t="s">
        <v>171</v>
      </c>
    </row>
    <row r="140" spans="2:4" ht="18" thickBot="1">
      <c r="B140" s="102" t="s">
        <v>149</v>
      </c>
      <c r="C140" s="103"/>
      <c r="D140" s="9" t="s">
        <v>171</v>
      </c>
    </row>
    <row r="141" spans="2:4" ht="18" thickBot="1">
      <c r="B141" s="102" t="s">
        <v>150</v>
      </c>
      <c r="C141" s="103"/>
      <c r="D141" s="9" t="s">
        <v>171</v>
      </c>
    </row>
    <row r="142" spans="2:4" ht="18" thickBot="1">
      <c r="B142" s="102" t="s">
        <v>151</v>
      </c>
      <c r="C142" s="103"/>
      <c r="D142" s="9" t="s">
        <v>171</v>
      </c>
    </row>
    <row r="143" spans="2:4" ht="18" thickBot="1">
      <c r="B143" s="102" t="s">
        <v>152</v>
      </c>
      <c r="C143" s="103"/>
      <c r="D143" s="9" t="s">
        <v>171</v>
      </c>
    </row>
    <row r="144" spans="2:4" ht="18" thickBot="1">
      <c r="B144" s="102" t="s">
        <v>153</v>
      </c>
      <c r="C144" s="103"/>
      <c r="D144" s="9" t="s">
        <v>171</v>
      </c>
    </row>
    <row r="145" spans="2:4" ht="18" customHeight="1" thickBot="1">
      <c r="B145" s="104" t="s">
        <v>154</v>
      </c>
      <c r="C145" s="105"/>
      <c r="D145" s="106"/>
    </row>
    <row r="146" spans="2:4" ht="18" thickBot="1">
      <c r="B146" s="102" t="s">
        <v>173</v>
      </c>
      <c r="C146" s="103"/>
      <c r="D146" s="9" t="s">
        <v>171</v>
      </c>
    </row>
    <row r="147" spans="2:4" ht="18" thickBot="1">
      <c r="B147" s="102" t="s">
        <v>155</v>
      </c>
      <c r="C147" s="103"/>
      <c r="D147" s="9" t="s">
        <v>171</v>
      </c>
    </row>
    <row r="148" spans="2:4" ht="20" customHeight="1" thickBot="1">
      <c r="B148" s="102" t="s">
        <v>170</v>
      </c>
      <c r="C148" s="103"/>
      <c r="D148" s="9" t="s">
        <v>171</v>
      </c>
    </row>
    <row r="149" spans="2:4" ht="18" thickBot="1">
      <c r="B149" s="102" t="s">
        <v>156</v>
      </c>
      <c r="C149" s="103"/>
      <c r="D149" s="9" t="s">
        <v>171</v>
      </c>
    </row>
    <row r="150" spans="2:4" ht="18" thickBot="1">
      <c r="B150" s="102" t="s">
        <v>157</v>
      </c>
      <c r="C150" s="103"/>
      <c r="D150" s="9" t="s">
        <v>171</v>
      </c>
    </row>
    <row r="151" spans="2:4" ht="17" thickBot="1">
      <c r="B151" s="14"/>
      <c r="C151" s="14"/>
    </row>
    <row r="152" spans="2:4" ht="18" thickBot="1">
      <c r="B152" s="2" t="s">
        <v>158</v>
      </c>
      <c r="C152" s="11"/>
      <c r="D152" s="23"/>
    </row>
    <row r="153" spans="2:4" ht="18" thickBot="1">
      <c r="B153" s="32" t="s">
        <v>159</v>
      </c>
      <c r="C153" s="27"/>
      <c r="D153" s="28"/>
    </row>
    <row r="154" spans="2:4" ht="18" thickBot="1">
      <c r="B154" s="102" t="s">
        <v>160</v>
      </c>
      <c r="C154" s="103"/>
      <c r="D154" s="9" t="s">
        <v>171</v>
      </c>
    </row>
    <row r="155" spans="2:4" ht="18" thickBot="1">
      <c r="B155" s="102" t="s">
        <v>161</v>
      </c>
      <c r="C155" s="103"/>
      <c r="D155" s="9" t="s">
        <v>171</v>
      </c>
    </row>
    <row r="156" spans="2:4" ht="18" thickBot="1">
      <c r="B156" s="102" t="s">
        <v>162</v>
      </c>
      <c r="C156" s="103"/>
      <c r="D156" s="9" t="s">
        <v>171</v>
      </c>
    </row>
    <row r="157" spans="2:4" ht="18" thickBot="1">
      <c r="B157" s="102" t="s">
        <v>163</v>
      </c>
      <c r="C157" s="103"/>
      <c r="D157" s="9" t="s">
        <v>171</v>
      </c>
    </row>
    <row r="158" spans="2:4">
      <c r="B158" s="1" t="s">
        <v>117</v>
      </c>
    </row>
    <row r="159" spans="2:4" ht="17" thickBot="1"/>
    <row r="160" spans="2:4" ht="18" thickBot="1">
      <c r="B160" s="2" t="s">
        <v>165</v>
      </c>
      <c r="C160" s="11"/>
      <c r="D160" s="23"/>
    </row>
    <row r="161" spans="2:4" ht="17" customHeight="1" thickBot="1">
      <c r="B161" s="119" t="s">
        <v>164</v>
      </c>
      <c r="C161" s="120"/>
      <c r="D161" s="121"/>
    </row>
    <row r="162" spans="2:4">
      <c r="B162" s="108"/>
      <c r="C162" s="109"/>
      <c r="D162" s="110"/>
    </row>
    <row r="163" spans="2:4">
      <c r="B163" s="111"/>
      <c r="C163" s="112"/>
      <c r="D163" s="113"/>
    </row>
    <row r="164" spans="2:4">
      <c r="B164" s="111"/>
      <c r="C164" s="112"/>
      <c r="D164" s="113"/>
    </row>
    <row r="165" spans="2:4">
      <c r="B165" s="111"/>
      <c r="C165" s="112"/>
      <c r="D165" s="113"/>
    </row>
    <row r="166" spans="2:4">
      <c r="B166" s="111"/>
      <c r="C166" s="112"/>
      <c r="D166" s="113"/>
    </row>
    <row r="167" spans="2:4" ht="17" thickBot="1">
      <c r="B167" s="114"/>
      <c r="C167" s="115"/>
      <c r="D167" s="116"/>
    </row>
  </sheetData>
  <mergeCells count="146">
    <mergeCell ref="B157:C157"/>
    <mergeCell ref="B161:D161"/>
    <mergeCell ref="B162:D167"/>
    <mergeCell ref="B145:D145"/>
    <mergeCell ref="B155:C155"/>
    <mergeCell ref="B146:C146"/>
    <mergeCell ref="B147:C147"/>
    <mergeCell ref="B148:C148"/>
    <mergeCell ref="B154:C154"/>
    <mergeCell ref="B149:C149"/>
    <mergeCell ref="B150:C150"/>
    <mergeCell ref="B156:C156"/>
    <mergeCell ref="B140:C140"/>
    <mergeCell ref="B141:C141"/>
    <mergeCell ref="B142:C142"/>
    <mergeCell ref="B144:C144"/>
    <mergeCell ref="B134:C134"/>
    <mergeCell ref="B135:C135"/>
    <mergeCell ref="B137:C137"/>
    <mergeCell ref="B139:C139"/>
    <mergeCell ref="B136:C136"/>
    <mergeCell ref="B138:D138"/>
    <mergeCell ref="B143:C143"/>
    <mergeCell ref="B127:C127"/>
    <mergeCell ref="B128:C128"/>
    <mergeCell ref="B129:C129"/>
    <mergeCell ref="B130:C130"/>
    <mergeCell ref="B132:C132"/>
    <mergeCell ref="B120:C120"/>
    <mergeCell ref="B121:C121"/>
    <mergeCell ref="B122:C122"/>
    <mergeCell ref="B124:C124"/>
    <mergeCell ref="B126:C126"/>
    <mergeCell ref="B123:C123"/>
    <mergeCell ref="B131:C131"/>
    <mergeCell ref="B114:C114"/>
    <mergeCell ref="B115:C115"/>
    <mergeCell ref="B116:C116"/>
    <mergeCell ref="B117:C117"/>
    <mergeCell ref="B118:C118"/>
    <mergeCell ref="B119:C119"/>
    <mergeCell ref="B103:C103"/>
    <mergeCell ref="B104:C104"/>
    <mergeCell ref="B105:C105"/>
    <mergeCell ref="B113:C113"/>
    <mergeCell ref="B106:C106"/>
    <mergeCell ref="B107:C107"/>
    <mergeCell ref="B83:C83"/>
    <mergeCell ref="B84:C84"/>
    <mergeCell ref="B97:C97"/>
    <mergeCell ref="B98:C98"/>
    <mergeCell ref="B100:C100"/>
    <mergeCell ref="B102:C102"/>
    <mergeCell ref="B88:C88"/>
    <mergeCell ref="B89:C89"/>
    <mergeCell ref="B90:C90"/>
    <mergeCell ref="B91:C91"/>
    <mergeCell ref="B92:C92"/>
    <mergeCell ref="B93:C93"/>
    <mergeCell ref="B99:C99"/>
    <mergeCell ref="B80:C80"/>
    <mergeCell ref="B81:C81"/>
    <mergeCell ref="B82:C82"/>
    <mergeCell ref="B68:C68"/>
    <mergeCell ref="B71:C71"/>
    <mergeCell ref="B69:C69"/>
    <mergeCell ref="B70:C70"/>
    <mergeCell ref="B73:D73"/>
    <mergeCell ref="B74:C74"/>
    <mergeCell ref="B75:C75"/>
    <mergeCell ref="B76:C76"/>
    <mergeCell ref="B63:C63"/>
    <mergeCell ref="B64:C64"/>
    <mergeCell ref="B65:C65"/>
    <mergeCell ref="B66:C66"/>
    <mergeCell ref="B67:C67"/>
    <mergeCell ref="B55:C55"/>
    <mergeCell ref="B56:C56"/>
    <mergeCell ref="B57:C57"/>
    <mergeCell ref="B58:C58"/>
    <mergeCell ref="B59:C59"/>
    <mergeCell ref="B60:C60"/>
    <mergeCell ref="B62:D62"/>
    <mergeCell ref="B34:B36"/>
    <mergeCell ref="E34:E36"/>
    <mergeCell ref="F34:F36"/>
    <mergeCell ref="B37:B39"/>
    <mergeCell ref="E37:E39"/>
    <mergeCell ref="F37:F39"/>
    <mergeCell ref="B41:D41"/>
    <mergeCell ref="B48:C48"/>
    <mergeCell ref="B54:C54"/>
    <mergeCell ref="B42:C42"/>
    <mergeCell ref="B43:C43"/>
    <mergeCell ref="B44:C44"/>
    <mergeCell ref="B45:C45"/>
    <mergeCell ref="B46:C46"/>
    <mergeCell ref="B47:C47"/>
    <mergeCell ref="B49:C49"/>
    <mergeCell ref="B50:C50"/>
    <mergeCell ref="B52:D52"/>
    <mergeCell ref="B53:D53"/>
    <mergeCell ref="B21:C21"/>
    <mergeCell ref="D21:F21"/>
    <mergeCell ref="B22:C22"/>
    <mergeCell ref="D22:F22"/>
    <mergeCell ref="D23:F23"/>
    <mergeCell ref="D24:F24"/>
    <mergeCell ref="D25:F25"/>
    <mergeCell ref="D26:F26"/>
    <mergeCell ref="D27:F27"/>
    <mergeCell ref="B23:C23"/>
    <mergeCell ref="B24:C24"/>
    <mergeCell ref="B25:B33"/>
    <mergeCell ref="D32:F32"/>
    <mergeCell ref="D33:F33"/>
    <mergeCell ref="D28:F28"/>
    <mergeCell ref="D29:F29"/>
    <mergeCell ref="D30:F30"/>
    <mergeCell ref="D31:F31"/>
    <mergeCell ref="B18:C18"/>
    <mergeCell ref="D18:F18"/>
    <mergeCell ref="B19:C19"/>
    <mergeCell ref="D19:F19"/>
    <mergeCell ref="B20:C20"/>
    <mergeCell ref="D20:F20"/>
    <mergeCell ref="B15:C15"/>
    <mergeCell ref="D15:F15"/>
    <mergeCell ref="B16:C16"/>
    <mergeCell ref="D16:F16"/>
    <mergeCell ref="B17:C17"/>
    <mergeCell ref="D17:F17"/>
    <mergeCell ref="B11:F11"/>
    <mergeCell ref="B12:C12"/>
    <mergeCell ref="D12:F12"/>
    <mergeCell ref="B13:C13"/>
    <mergeCell ref="D13:F13"/>
    <mergeCell ref="B14:C14"/>
    <mergeCell ref="D14:F14"/>
    <mergeCell ref="B4:C5"/>
    <mergeCell ref="B6:C6"/>
    <mergeCell ref="D6:F6"/>
    <mergeCell ref="D7:F7"/>
    <mergeCell ref="D8:F8"/>
    <mergeCell ref="B9:C9"/>
    <mergeCell ref="D9:F9"/>
  </mergeCells>
  <conditionalFormatting sqref="D139:D144">
    <cfRule type="containsText" dxfId="176" priority="10" operator="containsText" text="Available with risk of shortage">
      <formula>NOT(ISERROR(SEARCH("Available with risk of shortage",D139)))</formula>
    </cfRule>
    <cfRule type="containsText" dxfId="175" priority="11" operator="containsText" text="Not available">
      <formula>NOT(ISERROR(SEARCH("Not available",D139)))</formula>
    </cfRule>
    <cfRule type="containsText" dxfId="174" priority="12" operator="containsText" text="Available in sufficient supplies *">
      <formula>NOT(ISERROR(SEARCH("Available in sufficient supplies *",D139)))</formula>
    </cfRule>
  </conditionalFormatting>
  <conditionalFormatting sqref="D113:D124">
    <cfRule type="containsText" dxfId="173" priority="7" operator="containsText" text="Available with risk of shortage">
      <formula>NOT(ISERROR(SEARCH("Available with risk of shortage",D113)))</formula>
    </cfRule>
    <cfRule type="containsText" dxfId="172" priority="8" operator="containsText" text="Not available">
      <formula>NOT(ISERROR(SEARCH("Not available",D113)))</formula>
    </cfRule>
    <cfRule type="containsText" dxfId="171" priority="9" operator="containsText" text="Available in sufficient supplies *">
      <formula>NOT(ISERROR(SEARCH("Available in sufficient supplies *",D113)))</formula>
    </cfRule>
  </conditionalFormatting>
  <conditionalFormatting sqref="D88">
    <cfRule type="containsText" dxfId="170" priority="46" operator="containsText" text="Partially operational">
      <formula>NOT(ISERROR(SEARCH("Partially operational",D88)))</formula>
    </cfRule>
    <cfRule type="containsText" dxfId="169" priority="47" operator="containsText" text="Not in place">
      <formula>NOT(ISERROR(SEARCH("Not in place",D88)))</formula>
    </cfRule>
    <cfRule type="containsText" dxfId="168" priority="48" operator="containsText" text="Fully operational">
      <formula>NOT(ISERROR(SEARCH("Fully operational",D88)))</formula>
    </cfRule>
  </conditionalFormatting>
  <conditionalFormatting sqref="D71">
    <cfRule type="containsText" dxfId="167" priority="44" operator="containsText" text="Not available">
      <formula>NOT(ISERROR(SEARCH("Not available",D71)))</formula>
    </cfRule>
    <cfRule type="containsText" dxfId="166" priority="45" operator="containsText" text="Available">
      <formula>NOT(ISERROR(SEARCH("Available",D71)))</formula>
    </cfRule>
  </conditionalFormatting>
  <conditionalFormatting sqref="D134:D137">
    <cfRule type="containsText" dxfId="165" priority="13" operator="containsText" text="Available with risk of shortage">
      <formula>NOT(ISERROR(SEARCH("Available with risk of shortage",D134)))</formula>
    </cfRule>
    <cfRule type="containsText" dxfId="164" priority="14" operator="containsText" text="Not available">
      <formula>NOT(ISERROR(SEARCH("Not available",D134)))</formula>
    </cfRule>
    <cfRule type="containsText" dxfId="163" priority="15" operator="containsText" text="Available in sufficient supplies *">
      <formula>NOT(ISERROR(SEARCH("Available in sufficient supplies *",D134)))</formula>
    </cfRule>
  </conditionalFormatting>
  <conditionalFormatting sqref="D158">
    <cfRule type="containsText" dxfId="162" priority="21" operator="containsText" text="Available with risk of shortage">
      <formula>NOT(ISERROR(SEARCH("Available with risk of shortage",D158)))</formula>
    </cfRule>
    <cfRule type="containsText" dxfId="161" priority="22" operator="containsText" text="Not available">
      <formula>NOT(ISERROR(SEARCH("Not available",D158)))</formula>
    </cfRule>
    <cfRule type="containsText" dxfId="160" priority="23" operator="containsText" text="Available in sufficient supplies *">
      <formula>NOT(ISERROR(SEARCH("Available in sufficient supplies *",D158)))</formula>
    </cfRule>
  </conditionalFormatting>
  <conditionalFormatting sqref="D154:D157">
    <cfRule type="containsText" dxfId="159" priority="18" operator="containsText" text="Partially available">
      <formula>NOT(ISERROR(SEARCH("Partially available",D154)))</formula>
    </cfRule>
    <cfRule type="containsText" dxfId="158" priority="19" operator="containsText" text="Not available">
      <formula>NOT(ISERROR(SEARCH("Not available",D154)))</formula>
    </cfRule>
    <cfRule type="containsText" dxfId="157" priority="20" operator="containsText" text="Available">
      <formula>NOT(ISERROR(SEARCH("Available",D154)))</formula>
    </cfRule>
  </conditionalFormatting>
  <conditionalFormatting sqref="D129:D132">
    <cfRule type="containsText" dxfId="156" priority="16" operator="containsText" text="Not available">
      <formula>NOT(ISERROR(SEARCH("Not available",D129)))</formula>
    </cfRule>
    <cfRule type="containsText" dxfId="155" priority="17" operator="containsText" text="Available / fully achieved">
      <formula>NOT(ISERROR(SEARCH("Available / fully achieved",D129)))</formula>
    </cfRule>
  </conditionalFormatting>
  <conditionalFormatting sqref="D126:D128">
    <cfRule type="containsText" dxfId="154" priority="4" operator="containsText" text="Available with risk of shortage">
      <formula>NOT(ISERROR(SEARCH("Available with risk of shortage",D126)))</formula>
    </cfRule>
    <cfRule type="containsText" dxfId="153" priority="5" operator="containsText" text="Not available">
      <formula>NOT(ISERROR(SEARCH("Not available",D126)))</formula>
    </cfRule>
    <cfRule type="containsText" dxfId="152" priority="6" operator="containsText" text="Available in sufficient supplies *">
      <formula>NOT(ISERROR(SEARCH("Available in sufficient supplies *",D126)))</formula>
    </cfRule>
  </conditionalFormatting>
  <conditionalFormatting sqref="D146:D150">
    <cfRule type="containsText" dxfId="151" priority="1" operator="containsText" text="Available but not displayed">
      <formula>NOT(ISERROR(SEARCH("Available but not displayed",D146)))</formula>
    </cfRule>
    <cfRule type="containsText" dxfId="150" priority="2" operator="containsText" text="Not available">
      <formula>NOT(ISERROR(SEARCH("Not available",D146)))</formula>
    </cfRule>
    <cfRule type="containsText" dxfId="149" priority="3" operator="containsText" text="Available and displayed">
      <formula>NOT(ISERROR(SEARCH("Available and displayed",D146)))</formula>
    </cfRule>
  </conditionalFormatting>
  <conditionalFormatting sqref="D42:E50">
    <cfRule type="containsText" dxfId="148" priority="57" operator="containsText" text="Partially completed">
      <formula>NOT(ISERROR(SEARCH("Partially completed",D42)))</formula>
    </cfRule>
    <cfRule type="containsText" dxfId="147" priority="58" operator="containsText" text="Not completed">
      <formula>NOT(ISERROR(SEARCH("Not completed",D42)))</formula>
    </cfRule>
    <cfRule type="containsText" dxfId="146" priority="59" operator="containsText" text="Completed">
      <formula>NOT(ISERROR(SEARCH("Completed",D42)))</formula>
    </cfRule>
  </conditionalFormatting>
  <conditionalFormatting sqref="D63">
    <cfRule type="containsText" dxfId="145" priority="54" operator="containsText" text="Partially operational">
      <formula>NOT(ISERROR(SEARCH("Partially operational",D63)))</formula>
    </cfRule>
    <cfRule type="containsText" dxfId="144" priority="55" operator="containsText" text="Not in place">
      <formula>NOT(ISERROR(SEARCH("Not in place",D63)))</formula>
    </cfRule>
    <cfRule type="containsText" dxfId="143" priority="56" operator="containsText" text="Fully operational">
      <formula>NOT(ISERROR(SEARCH("Fully operational",D63)))</formula>
    </cfRule>
  </conditionalFormatting>
  <conditionalFormatting sqref="D74">
    <cfRule type="containsText" dxfId="142" priority="51" operator="containsText" text="Partially operational">
      <formula>NOT(ISERROR(SEARCH("Partially operational",D74)))</formula>
    </cfRule>
    <cfRule type="containsText" dxfId="141" priority="52" operator="containsText" text="Not in place">
      <formula>NOT(ISERROR(SEARCH("Not in place",D74)))</formula>
    </cfRule>
    <cfRule type="containsText" dxfId="140" priority="53" operator="containsText" text="Fully operational">
      <formula>NOT(ISERROR(SEARCH("Fully operational",D74)))</formula>
    </cfRule>
  </conditionalFormatting>
  <conditionalFormatting sqref="D54">
    <cfRule type="containsText" dxfId="139" priority="49" operator="containsText" text="Not displayed">
      <formula>NOT(ISERROR(SEARCH("Not displayed",D54)))</formula>
    </cfRule>
    <cfRule type="containsText" dxfId="138" priority="50" operator="containsText" text="Displayed">
      <formula>NOT(ISERROR(SEARCH("Displayed",D54)))</formula>
    </cfRule>
  </conditionalFormatting>
  <conditionalFormatting sqref="D97:D100">
    <cfRule type="containsText" dxfId="137" priority="41" operator="containsText" text="Available with risk of shortage">
      <formula>NOT(ISERROR(SEARCH("Available with risk of shortage",D97)))</formula>
    </cfRule>
    <cfRule type="containsText" dxfId="136" priority="42" operator="containsText" text="Not available">
      <formula>NOT(ISERROR(SEARCH("Not available",D97)))</formula>
    </cfRule>
    <cfRule type="containsText" dxfId="135" priority="43" operator="containsText" text="Available in sufficient supplies *">
      <formula>NOT(ISERROR(SEARCH("Available in sufficient supplies *",D97)))</formula>
    </cfRule>
  </conditionalFormatting>
  <conditionalFormatting sqref="D55:D60">
    <cfRule type="containsText" dxfId="134" priority="39" operator="containsText" text="Not displayed">
      <formula>NOT(ISERROR(SEARCH("Not displayed",D55)))</formula>
    </cfRule>
    <cfRule type="containsText" dxfId="133" priority="40" operator="containsText" text="Displayed">
      <formula>NOT(ISERROR(SEARCH("Displayed",D55)))</formula>
    </cfRule>
  </conditionalFormatting>
  <conditionalFormatting sqref="D64:D71">
    <cfRule type="containsText" dxfId="132" priority="36" operator="containsText" text="Partially operational">
      <formula>NOT(ISERROR(SEARCH("Partially operational",D64)))</formula>
    </cfRule>
    <cfRule type="containsText" dxfId="131" priority="37" operator="containsText" text="Not in place">
      <formula>NOT(ISERROR(SEARCH("Not in place",D64)))</formula>
    </cfRule>
    <cfRule type="containsText" dxfId="130" priority="38" operator="containsText" text="Fully operational">
      <formula>NOT(ISERROR(SEARCH("Fully operational",D64)))</formula>
    </cfRule>
  </conditionalFormatting>
  <conditionalFormatting sqref="D75:D76">
    <cfRule type="containsText" dxfId="129" priority="33" operator="containsText" text="Partially operational">
      <formula>NOT(ISERROR(SEARCH("Partially operational",D75)))</formula>
    </cfRule>
    <cfRule type="containsText" dxfId="128" priority="34" operator="containsText" text="Not in place">
      <formula>NOT(ISERROR(SEARCH("Not in place",D75)))</formula>
    </cfRule>
    <cfRule type="containsText" dxfId="127" priority="35" operator="containsText" text="Fully operational">
      <formula>NOT(ISERROR(SEARCH("Fully operational",D75)))</formula>
    </cfRule>
  </conditionalFormatting>
  <conditionalFormatting sqref="D80:D84">
    <cfRule type="containsText" dxfId="126" priority="30" operator="containsText" text="Available with risk of shortage">
      <formula>NOT(ISERROR(SEARCH("Available with risk of shortage",D80)))</formula>
    </cfRule>
    <cfRule type="containsText" dxfId="125" priority="31" operator="containsText" text="Not available">
      <formula>NOT(ISERROR(SEARCH("Not available",D80)))</formula>
    </cfRule>
    <cfRule type="containsText" dxfId="124" priority="32" operator="containsText" text="Available in sufficient supplies *">
      <formula>NOT(ISERROR(SEARCH("Available in sufficient supplies *",D80)))</formula>
    </cfRule>
  </conditionalFormatting>
  <conditionalFormatting sqref="D89:D93">
    <cfRule type="containsText" dxfId="123" priority="27" operator="containsText" text="Partially operational">
      <formula>NOT(ISERROR(SEARCH("Partially operational",D89)))</formula>
    </cfRule>
    <cfRule type="containsText" dxfId="122" priority="28" operator="containsText" text="Not in place">
      <formula>NOT(ISERROR(SEARCH("Not in place",D89)))</formula>
    </cfRule>
    <cfRule type="containsText" dxfId="121" priority="29" operator="containsText" text="Fully operational">
      <formula>NOT(ISERROR(SEARCH("Fully operational",D89)))</formula>
    </cfRule>
  </conditionalFormatting>
  <conditionalFormatting sqref="D102:D108">
    <cfRule type="containsText" dxfId="120" priority="24" operator="containsText" text="Available with risk of shortage">
      <formula>NOT(ISERROR(SEARCH("Available with risk of shortage",D102)))</formula>
    </cfRule>
    <cfRule type="containsText" dxfId="119" priority="25" operator="containsText" text="Not available">
      <formula>NOT(ISERROR(SEARCH("Not available",D102)))</formula>
    </cfRule>
    <cfRule type="containsText" dxfId="118" priority="26" operator="containsText" text="Available in sufficient supplies *">
      <formula>NOT(ISERROR(SEARCH("Available in sufficient supplies *",D102)))</formula>
    </cfRule>
  </conditionalFormatting>
  <dataValidations count="3">
    <dataValidation type="whole" allowBlank="1" showInputMessage="1" showErrorMessage="1" sqref="D5" xr:uid="{655DB76A-33B1-584B-AC26-A4285F1969A6}">
      <formula1>1</formula1>
      <formula2>31</formula2>
    </dataValidation>
    <dataValidation type="whole" allowBlank="1" showInputMessage="1" showErrorMessage="1" sqref="E5" xr:uid="{A956987A-44C9-EE49-8CFF-265C7AF8238D}">
      <formula1>1</formula1>
      <formula2>12</formula2>
    </dataValidation>
    <dataValidation type="whole" allowBlank="1" showInputMessage="1" showErrorMessage="1" sqref="F5" xr:uid="{C62A7BB3-A6A9-144E-9079-DFD68BA0DC3F}">
      <formula1>1</formula1>
      <formula2>99</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5">
        <x14:dataValidation type="list" allowBlank="1" showInputMessage="1" showErrorMessage="1" xr:uid="{A8B611F9-7061-4B41-BB2B-D5F8BFE55500}">
          <x14:formula1>
            <xm:f>'Validation (list of options)'!$F$3:$F$5</xm:f>
          </x14:formula1>
          <xm:sqref>E42:E50</xm:sqref>
        </x14:dataValidation>
        <x14:dataValidation type="list" allowBlank="1" showInputMessage="1" showErrorMessage="1" xr:uid="{A4883E79-9805-C94E-8E6B-CF2994AD4D4E}">
          <x14:formula1>
            <xm:f>'Validation (list of options)'!$M$2:$M$5</xm:f>
          </x14:formula1>
          <xm:sqref>D129</xm:sqref>
        </x14:dataValidation>
        <x14:dataValidation type="list" allowBlank="1" showInputMessage="1" showErrorMessage="1" xr:uid="{C676246E-3B57-2742-86B2-B23F8AC3CBF3}">
          <x14:formula1>
            <xm:f>'Validation (list of options)'!$B$2:$B$5</xm:f>
          </x14:formula1>
          <xm:sqref>D16:F16</xm:sqref>
        </x14:dataValidation>
        <x14:dataValidation type="list" allowBlank="1" showInputMessage="1" showErrorMessage="1" xr:uid="{2DB9BC33-68B4-3E41-A483-FB4742837E52}">
          <x14:formula1>
            <xm:f>'Validation (list of options)'!$C$2:$C$7</xm:f>
          </x14:formula1>
          <xm:sqref>D18:F18</xm:sqref>
        </x14:dataValidation>
        <x14:dataValidation type="list" allowBlank="1" showInputMessage="1" showErrorMessage="1" xr:uid="{301845D5-1869-CA46-8061-6C4BD1E698A5}">
          <x14:formula1>
            <xm:f>'Validation (list of options)'!$D$2:$D$7</xm:f>
          </x14:formula1>
          <xm:sqref>D20:F20</xm:sqref>
        </x14:dataValidation>
        <x14:dataValidation type="list" allowBlank="1" showInputMessage="1" showErrorMessage="1" xr:uid="{323470B6-4F93-A44F-BA96-CD62A2FD0911}">
          <x14:formula1>
            <xm:f>'Validation (list of options)'!$E$2:$E$4</xm:f>
          </x14:formula1>
          <xm:sqref>D21:F21</xm:sqref>
        </x14:dataValidation>
        <x14:dataValidation type="list" allowBlank="1" showInputMessage="1" showErrorMessage="1" xr:uid="{38BC3F6E-197B-8941-8AD5-152D6D5AFE94}">
          <x14:formula1>
            <xm:f>'Validation (list of options)'!$F$2:$F$5</xm:f>
          </x14:formula1>
          <xm:sqref>D42:D50</xm:sqref>
        </x14:dataValidation>
        <x14:dataValidation type="list" allowBlank="1" showInputMessage="1" showErrorMessage="1" xr:uid="{52AC4956-8F41-B048-86AA-1E3EA53BF827}">
          <x14:formula1>
            <xm:f>'Validation (list of options)'!$G$2:$G$4</xm:f>
          </x14:formula1>
          <xm:sqref>D54:D60</xm:sqref>
        </x14:dataValidation>
        <x14:dataValidation type="list" allowBlank="1" showInputMessage="1" showErrorMessage="1" xr:uid="{7A87A2D5-8CC4-0846-8F48-6AD991A69456}">
          <x14:formula1>
            <xm:f>'Validation (list of options)'!$H$2:$H$5</xm:f>
          </x14:formula1>
          <xm:sqref>D88:D93 D74:D76 D63:D71</xm:sqref>
        </x14:dataValidation>
        <x14:dataValidation type="list" allowBlank="1" showInputMessage="1" showErrorMessage="1" xr:uid="{F7FC94D8-F826-E548-BB16-1F2991064E9C}">
          <x14:formula1>
            <xm:f>'Validation (list of options)'!$I$2:$I$5</xm:f>
          </x14:formula1>
          <xm:sqref>D139:D143 D158 D97:D100 D102:D108 D134:D137 D126:D128 D113:D124 D80:D84 D148</xm:sqref>
        </x14:dataValidation>
        <x14:dataValidation type="list" allowBlank="1" showInputMessage="1" showErrorMessage="1" xr:uid="{D7715DB1-E774-7F4B-9631-AAC43552CB12}">
          <x14:formula1>
            <xm:f>'Validation (list of options)'!$O$2:$O$5</xm:f>
          </x14:formula1>
          <xm:sqref>D154:D157</xm:sqref>
        </x14:dataValidation>
        <x14:dataValidation type="list" allowBlank="1" showInputMessage="1" showErrorMessage="1" xr:uid="{A5C869CB-5DDA-7347-B9CD-C27FA84D1708}">
          <x14:formula1>
            <xm:f>'Validation (list of options)'!$N$2:$N$4</xm:f>
          </x14:formula1>
          <xm:sqref>D130:D132</xm:sqref>
        </x14:dataValidation>
        <x14:dataValidation type="list" allowBlank="1" showInputMessage="1" showErrorMessage="1" xr:uid="{AA12655F-DF7A-DA44-96BD-F67664C63BC6}">
          <x14:formula1>
            <xm:f>'Validation (list of options)'!$J$2:$J$4</xm:f>
          </x14:formula1>
          <xm:sqref>D144</xm:sqref>
        </x14:dataValidation>
        <x14:dataValidation type="list" allowBlank="1" showInputMessage="1" showErrorMessage="1" xr:uid="{02BDA0EC-50C5-9A41-AD2B-AF550CC08315}">
          <x14:formula1>
            <xm:f>'Validation (list of options)'!$P$2:$P$5</xm:f>
          </x14:formula1>
          <xm:sqref>D146:D147 D149:D150</xm:sqref>
        </x14:dataValidation>
        <x14:dataValidation type="list" allowBlank="1" showInputMessage="1" showErrorMessage="1" xr:uid="{965BE4EF-D1DF-B046-B1F3-0CCC131BFC1D}">
          <x14:formula1>
            <xm:f>'Validation (list of options)'!$K$2:$K$4</xm:f>
          </x14:formula1>
          <xm:sqref>D71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460CF-41A2-D64E-8CD2-FFAA47163FA1}">
  <dimension ref="A1:H167"/>
  <sheetViews>
    <sheetView workbookViewId="0"/>
  </sheetViews>
  <sheetFormatPr baseColWidth="10" defaultRowHeight="16"/>
  <cols>
    <col min="1" max="1" width="10.83203125" style="1"/>
    <col min="2" max="2" width="85.83203125" style="1" customWidth="1"/>
    <col min="3" max="3" width="34.83203125" style="1" customWidth="1"/>
    <col min="4" max="4" width="29" style="1" customWidth="1"/>
    <col min="5" max="5" width="18.83203125" style="1" customWidth="1"/>
    <col min="6" max="6" width="10.83203125" style="1"/>
    <col min="7" max="7" width="16.83203125" style="1" customWidth="1"/>
    <col min="8" max="16384" width="10.83203125" style="1"/>
  </cols>
  <sheetData>
    <row r="1" spans="2:8" ht="25">
      <c r="B1" s="40" t="s">
        <v>113</v>
      </c>
      <c r="C1" s="39"/>
      <c r="D1" s="6"/>
      <c r="E1" s="6"/>
      <c r="F1" s="6"/>
      <c r="G1" s="6"/>
    </row>
    <row r="2" spans="2:8">
      <c r="B2" s="39"/>
      <c r="C2" s="39"/>
      <c r="D2" s="6"/>
      <c r="E2" s="6"/>
      <c r="F2" s="6"/>
      <c r="G2" s="6"/>
    </row>
    <row r="3" spans="2:8" ht="17" thickBot="1">
      <c r="B3" s="5" t="s">
        <v>429</v>
      </c>
      <c r="C3" s="5"/>
      <c r="D3" s="6"/>
      <c r="E3" s="6"/>
      <c r="F3" s="6"/>
      <c r="G3" s="6"/>
    </row>
    <row r="4" spans="2:8" ht="18" thickBot="1">
      <c r="B4" s="176" t="s">
        <v>101</v>
      </c>
      <c r="C4" s="177"/>
      <c r="D4" s="16" t="s">
        <v>102</v>
      </c>
      <c r="E4" s="17" t="s">
        <v>111</v>
      </c>
      <c r="F4" s="92" t="s">
        <v>112</v>
      </c>
      <c r="G4" s="6"/>
    </row>
    <row r="5" spans="2:8" ht="17" thickBot="1">
      <c r="B5" s="178"/>
      <c r="C5" s="179"/>
      <c r="D5" s="91"/>
      <c r="E5" s="91"/>
      <c r="F5" s="16"/>
      <c r="G5" s="6"/>
    </row>
    <row r="6" spans="2:8" ht="21" customHeight="1" thickBot="1">
      <c r="B6" s="117" t="s">
        <v>70</v>
      </c>
      <c r="C6" s="118"/>
      <c r="D6" s="126"/>
      <c r="E6" s="127"/>
      <c r="F6" s="128"/>
      <c r="G6" s="6"/>
    </row>
    <row r="7" spans="2:8" ht="21" customHeight="1" thickBot="1">
      <c r="B7" s="91" t="s">
        <v>180</v>
      </c>
      <c r="C7" s="92"/>
      <c r="D7" s="126"/>
      <c r="E7" s="127"/>
      <c r="F7" s="128"/>
      <c r="G7" s="6"/>
    </row>
    <row r="8" spans="2:8" ht="21" customHeight="1" thickBot="1">
      <c r="B8" s="91" t="s">
        <v>181</v>
      </c>
      <c r="C8" s="92"/>
      <c r="D8" s="126"/>
      <c r="E8" s="127"/>
      <c r="F8" s="128"/>
      <c r="G8" s="6"/>
    </row>
    <row r="9" spans="2:8" ht="21" customHeight="1" thickBot="1">
      <c r="B9" s="117" t="s">
        <v>179</v>
      </c>
      <c r="C9" s="118"/>
      <c r="D9" s="126"/>
      <c r="E9" s="127"/>
      <c r="F9" s="128"/>
      <c r="G9" s="6"/>
    </row>
    <row r="10" spans="2:8" ht="17" thickBot="1">
      <c r="B10" s="8"/>
      <c r="C10" s="8"/>
      <c r="D10" s="6"/>
      <c r="E10" s="6"/>
      <c r="F10" s="6"/>
      <c r="G10" s="6"/>
    </row>
    <row r="11" spans="2:8" ht="17" customHeight="1" thickBot="1">
      <c r="B11" s="135" t="s">
        <v>71</v>
      </c>
      <c r="C11" s="136"/>
      <c r="D11" s="136"/>
      <c r="E11" s="136"/>
      <c r="F11" s="137"/>
    </row>
    <row r="12" spans="2:8" ht="17" thickBot="1">
      <c r="B12" s="117" t="s">
        <v>0</v>
      </c>
      <c r="C12" s="118"/>
      <c r="D12" s="129"/>
      <c r="E12" s="130"/>
      <c r="F12" s="131"/>
      <c r="G12" s="6"/>
      <c r="H12" s="6"/>
    </row>
    <row r="13" spans="2:8" ht="17" thickBot="1">
      <c r="B13" s="117" t="s">
        <v>1</v>
      </c>
      <c r="C13" s="118"/>
      <c r="D13" s="97"/>
      <c r="E13" s="98"/>
      <c r="F13" s="99"/>
      <c r="G13" s="6"/>
      <c r="H13" s="6"/>
    </row>
    <row r="14" spans="2:8" ht="17" thickBot="1">
      <c r="B14" s="117" t="s">
        <v>2</v>
      </c>
      <c r="C14" s="118"/>
      <c r="D14" s="97"/>
      <c r="E14" s="98"/>
      <c r="F14" s="99"/>
      <c r="G14" s="6"/>
      <c r="H14" s="6"/>
    </row>
    <row r="15" spans="2:8" ht="17" thickBot="1">
      <c r="B15" s="117" t="s">
        <v>3</v>
      </c>
      <c r="C15" s="118"/>
      <c r="D15" s="97"/>
      <c r="E15" s="98"/>
      <c r="F15" s="99"/>
      <c r="G15" s="6"/>
      <c r="H15" s="6"/>
    </row>
    <row r="16" spans="2:8" ht="18" customHeight="1" thickBot="1">
      <c r="B16" s="180" t="s">
        <v>4</v>
      </c>
      <c r="C16" s="181"/>
      <c r="D16" s="141" t="s">
        <v>171</v>
      </c>
      <c r="E16" s="142"/>
      <c r="F16" s="143"/>
      <c r="G16" s="6"/>
    </row>
    <row r="17" spans="2:8" ht="18" customHeight="1" thickBot="1">
      <c r="B17" s="100" t="s">
        <v>407</v>
      </c>
      <c r="C17" s="101"/>
      <c r="D17" s="97"/>
      <c r="E17" s="98"/>
      <c r="F17" s="99"/>
      <c r="G17" s="6"/>
    </row>
    <row r="18" spans="2:8" ht="18" customHeight="1" thickBot="1">
      <c r="B18" s="132" t="s">
        <v>5</v>
      </c>
      <c r="C18" s="182"/>
      <c r="D18" s="132" t="s">
        <v>171</v>
      </c>
      <c r="E18" s="133"/>
      <c r="F18" s="134"/>
      <c r="G18" s="6"/>
    </row>
    <row r="19" spans="2:8" ht="18" customHeight="1" thickBot="1">
      <c r="B19" s="100" t="s">
        <v>407</v>
      </c>
      <c r="C19" s="101"/>
      <c r="D19" s="97"/>
      <c r="E19" s="98"/>
      <c r="F19" s="99"/>
      <c r="G19" s="6"/>
    </row>
    <row r="20" spans="2:8" ht="17" customHeight="1" thickBot="1">
      <c r="B20" s="178" t="s">
        <v>6</v>
      </c>
      <c r="C20" s="179"/>
      <c r="D20" s="132" t="s">
        <v>171</v>
      </c>
      <c r="E20" s="133"/>
      <c r="F20" s="134"/>
      <c r="G20" s="6"/>
    </row>
    <row r="21" spans="2:8" ht="18" customHeight="1" thickBot="1">
      <c r="B21" s="117" t="s">
        <v>7</v>
      </c>
      <c r="C21" s="118"/>
      <c r="D21" s="144" t="s">
        <v>171</v>
      </c>
      <c r="E21" s="145"/>
      <c r="F21" s="146"/>
      <c r="G21" s="6"/>
    </row>
    <row r="22" spans="2:8" ht="17" thickBot="1">
      <c r="B22" s="117" t="s">
        <v>8</v>
      </c>
      <c r="C22" s="183"/>
      <c r="D22" s="147"/>
      <c r="E22" s="98"/>
      <c r="F22" s="99"/>
      <c r="G22" s="6"/>
    </row>
    <row r="23" spans="2:8" ht="17" thickBot="1">
      <c r="B23" s="117" t="s">
        <v>9</v>
      </c>
      <c r="C23" s="118"/>
      <c r="D23" s="97"/>
      <c r="E23" s="98"/>
      <c r="F23" s="99"/>
      <c r="G23" s="6"/>
    </row>
    <row r="24" spans="2:8" ht="17" thickBot="1">
      <c r="B24" s="117" t="s">
        <v>10</v>
      </c>
      <c r="C24" s="184"/>
      <c r="D24" s="148"/>
      <c r="E24" s="149"/>
      <c r="F24" s="150"/>
      <c r="G24" s="6"/>
    </row>
    <row r="25" spans="2:8" ht="18" thickBot="1">
      <c r="B25" s="138" t="s">
        <v>11</v>
      </c>
      <c r="C25" s="20" t="s">
        <v>80</v>
      </c>
      <c r="D25" s="151"/>
      <c r="E25" s="152"/>
      <c r="F25" s="153"/>
      <c r="G25" s="6"/>
    </row>
    <row r="26" spans="2:8" ht="18" thickBot="1">
      <c r="B26" s="139"/>
      <c r="C26" s="20" t="s">
        <v>81</v>
      </c>
      <c r="D26" s="151"/>
      <c r="E26" s="152"/>
      <c r="F26" s="153"/>
    </row>
    <row r="27" spans="2:8" ht="18" thickBot="1">
      <c r="B27" s="139"/>
      <c r="C27" s="20" t="s">
        <v>82</v>
      </c>
      <c r="D27" s="151"/>
      <c r="E27" s="152"/>
      <c r="F27" s="153"/>
      <c r="H27" s="7"/>
    </row>
    <row r="28" spans="2:8" ht="18" thickBot="1">
      <c r="B28" s="139"/>
      <c r="C28" s="20" t="s">
        <v>83</v>
      </c>
      <c r="D28" s="151"/>
      <c r="E28" s="152"/>
      <c r="F28" s="153"/>
      <c r="H28" s="7"/>
    </row>
    <row r="29" spans="2:8" ht="18" thickBot="1">
      <c r="B29" s="139"/>
      <c r="C29" s="18" t="s">
        <v>84</v>
      </c>
      <c r="D29" s="157"/>
      <c r="E29" s="157"/>
      <c r="F29" s="158"/>
      <c r="H29" s="7"/>
    </row>
    <row r="30" spans="2:8" ht="18" thickBot="1">
      <c r="B30" s="139"/>
      <c r="C30" s="20" t="s">
        <v>85</v>
      </c>
      <c r="D30" s="151"/>
      <c r="E30" s="152"/>
      <c r="F30" s="153"/>
    </row>
    <row r="31" spans="2:8" ht="18" thickBot="1">
      <c r="B31" s="139"/>
      <c r="C31" s="19" t="s">
        <v>86</v>
      </c>
      <c r="D31" s="159"/>
      <c r="E31" s="159"/>
      <c r="F31" s="160"/>
    </row>
    <row r="32" spans="2:8" ht="18" thickBot="1">
      <c r="B32" s="139"/>
      <c r="C32" s="20" t="s">
        <v>87</v>
      </c>
      <c r="D32" s="151"/>
      <c r="E32" s="152"/>
      <c r="F32" s="153"/>
    </row>
    <row r="33" spans="1:8" ht="18" thickBot="1">
      <c r="B33" s="140"/>
      <c r="C33" s="19" t="s">
        <v>88</v>
      </c>
      <c r="D33" s="159"/>
      <c r="E33" s="159"/>
      <c r="F33" s="160"/>
      <c r="G33" s="6"/>
      <c r="H33" s="6"/>
    </row>
    <row r="34" spans="1:8" ht="18" thickBot="1">
      <c r="B34" s="163" t="s">
        <v>12</v>
      </c>
      <c r="C34" s="21" t="s">
        <v>89</v>
      </c>
      <c r="D34" s="95"/>
      <c r="E34" s="164" t="s">
        <v>92</v>
      </c>
      <c r="F34" s="164">
        <f>(D34+D35+D36)/3</f>
        <v>0</v>
      </c>
      <c r="G34" s="6"/>
    </row>
    <row r="35" spans="1:8" ht="18" thickBot="1">
      <c r="B35" s="164"/>
      <c r="C35" s="21" t="s">
        <v>90</v>
      </c>
      <c r="D35" s="95"/>
      <c r="E35" s="164"/>
      <c r="F35" s="164"/>
      <c r="G35" s="6"/>
    </row>
    <row r="36" spans="1:8" ht="18" thickBot="1">
      <c r="B36" s="165"/>
      <c r="C36" s="93" t="s">
        <v>91</v>
      </c>
      <c r="D36" s="93"/>
      <c r="E36" s="165"/>
      <c r="F36" s="165"/>
      <c r="G36" s="6"/>
    </row>
    <row r="37" spans="1:8" ht="18" thickBot="1">
      <c r="B37" s="163" t="s">
        <v>13</v>
      </c>
      <c r="C37" s="22" t="s">
        <v>89</v>
      </c>
      <c r="D37" s="94"/>
      <c r="E37" s="163" t="s">
        <v>92</v>
      </c>
      <c r="F37" s="164">
        <f>(D37+D38+D39)/3</f>
        <v>0</v>
      </c>
      <c r="G37" s="6"/>
    </row>
    <row r="38" spans="1:8" ht="18" thickBot="1">
      <c r="B38" s="164"/>
      <c r="C38" s="21" t="s">
        <v>90</v>
      </c>
      <c r="D38" s="95"/>
      <c r="E38" s="164"/>
      <c r="F38" s="164"/>
      <c r="G38" s="6"/>
    </row>
    <row r="39" spans="1:8" ht="18" thickBot="1">
      <c r="B39" s="165"/>
      <c r="C39" s="93" t="s">
        <v>91</v>
      </c>
      <c r="D39" s="93"/>
      <c r="E39" s="165"/>
      <c r="F39" s="165"/>
      <c r="G39" s="6"/>
    </row>
    <row r="40" spans="1:8" ht="17" thickBot="1">
      <c r="B40" s="8"/>
      <c r="C40" s="8"/>
      <c r="D40" s="6"/>
      <c r="E40" s="6"/>
      <c r="F40" s="6"/>
      <c r="G40" s="6"/>
    </row>
    <row r="41" spans="1:8" ht="17" thickBot="1">
      <c r="B41" s="166" t="s">
        <v>30</v>
      </c>
      <c r="C41" s="167"/>
      <c r="D41" s="167"/>
    </row>
    <row r="42" spans="1:8" ht="18" thickBot="1">
      <c r="B42" s="117" t="s">
        <v>14</v>
      </c>
      <c r="C42" s="118"/>
      <c r="D42" s="9" t="s">
        <v>171</v>
      </c>
      <c r="E42" s="10"/>
    </row>
    <row r="43" spans="1:8" ht="18" thickBot="1">
      <c r="B43" s="102" t="s">
        <v>15</v>
      </c>
      <c r="C43" s="103"/>
      <c r="D43" s="9" t="s">
        <v>171</v>
      </c>
      <c r="E43" s="10"/>
    </row>
    <row r="44" spans="1:8" ht="18" thickBot="1">
      <c r="B44" s="117" t="s">
        <v>166</v>
      </c>
      <c r="C44" s="118"/>
      <c r="D44" s="9" t="s">
        <v>171</v>
      </c>
      <c r="E44" s="10"/>
    </row>
    <row r="45" spans="1:8" ht="18" thickBot="1">
      <c r="B45" s="102" t="s">
        <v>16</v>
      </c>
      <c r="C45" s="103"/>
      <c r="D45" s="9" t="s">
        <v>171</v>
      </c>
      <c r="E45" s="10"/>
    </row>
    <row r="46" spans="1:8" s="90" customFormat="1" ht="35" customHeight="1" thickBot="1">
      <c r="A46" s="1"/>
      <c r="B46" s="124" t="s">
        <v>17</v>
      </c>
      <c r="C46" s="125"/>
      <c r="D46" s="26" t="s">
        <v>171</v>
      </c>
      <c r="E46" s="4"/>
    </row>
    <row r="47" spans="1:8" ht="18" thickBot="1">
      <c r="B47" s="102" t="s">
        <v>18</v>
      </c>
      <c r="C47" s="103"/>
      <c r="D47" s="9" t="s">
        <v>171</v>
      </c>
      <c r="E47" s="10"/>
    </row>
    <row r="48" spans="1:8" ht="18" thickBot="1">
      <c r="B48" s="102" t="s">
        <v>19</v>
      </c>
      <c r="C48" s="103"/>
      <c r="D48" s="9" t="s">
        <v>171</v>
      </c>
      <c r="E48" s="10"/>
    </row>
    <row r="49" spans="2:5" ht="18" thickBot="1">
      <c r="B49" s="102" t="s">
        <v>20</v>
      </c>
      <c r="C49" s="103"/>
      <c r="D49" s="9" t="s">
        <v>171</v>
      </c>
      <c r="E49" s="10"/>
    </row>
    <row r="50" spans="2:5" ht="18" thickBot="1">
      <c r="B50" s="102" t="s">
        <v>21</v>
      </c>
      <c r="C50" s="103"/>
      <c r="D50" s="9" t="s">
        <v>171</v>
      </c>
      <c r="E50" s="10"/>
    </row>
    <row r="51" spans="2:5" ht="17" thickBot="1"/>
    <row r="52" spans="2:5" ht="17" thickBot="1">
      <c r="B52" s="168" t="s">
        <v>31</v>
      </c>
      <c r="C52" s="169"/>
      <c r="D52" s="170"/>
    </row>
    <row r="53" spans="2:5" ht="17" thickBot="1">
      <c r="B53" s="154" t="s">
        <v>29</v>
      </c>
      <c r="C53" s="155"/>
      <c r="D53" s="156"/>
    </row>
    <row r="54" spans="2:5" ht="18" thickBot="1">
      <c r="B54" s="172" t="s">
        <v>22</v>
      </c>
      <c r="C54" s="173"/>
      <c r="D54" s="9" t="s">
        <v>171</v>
      </c>
    </row>
    <row r="55" spans="2:5" ht="18" thickBot="1">
      <c r="B55" s="102" t="s">
        <v>23</v>
      </c>
      <c r="C55" s="103"/>
      <c r="D55" s="9" t="s">
        <v>171</v>
      </c>
    </row>
    <row r="56" spans="2:5" ht="18" thickBot="1">
      <c r="B56" s="102" t="s">
        <v>24</v>
      </c>
      <c r="C56" s="103"/>
      <c r="D56" s="9" t="s">
        <v>171</v>
      </c>
    </row>
    <row r="57" spans="2:5" ht="18" thickBot="1">
      <c r="B57" s="102" t="s">
        <v>25</v>
      </c>
      <c r="C57" s="103"/>
      <c r="D57" s="9" t="s">
        <v>171</v>
      </c>
    </row>
    <row r="58" spans="2:5" ht="18" thickBot="1">
      <c r="B58" s="102" t="s">
        <v>26</v>
      </c>
      <c r="C58" s="103"/>
      <c r="D58" s="9" t="s">
        <v>171</v>
      </c>
    </row>
    <row r="59" spans="2:5" ht="18" thickBot="1">
      <c r="B59" s="102" t="s">
        <v>27</v>
      </c>
      <c r="C59" s="103"/>
      <c r="D59" s="9" t="s">
        <v>171</v>
      </c>
    </row>
    <row r="60" spans="2:5" ht="18" thickBot="1">
      <c r="B60" s="102" t="s">
        <v>28</v>
      </c>
      <c r="C60" s="103"/>
      <c r="D60" s="9" t="s">
        <v>171</v>
      </c>
    </row>
    <row r="61" spans="2:5" ht="17" thickBot="1"/>
    <row r="62" spans="2:5" ht="17" thickBot="1">
      <c r="B62" s="171" t="s">
        <v>32</v>
      </c>
      <c r="C62" s="167"/>
      <c r="D62" s="167"/>
    </row>
    <row r="63" spans="2:5" ht="18" thickBot="1">
      <c r="B63" s="102" t="s">
        <v>33</v>
      </c>
      <c r="C63" s="103"/>
      <c r="D63" s="9" t="s">
        <v>171</v>
      </c>
    </row>
    <row r="64" spans="2:5" ht="18" thickBot="1">
      <c r="B64" s="102" t="s">
        <v>34</v>
      </c>
      <c r="C64" s="103"/>
      <c r="D64" s="9" t="s">
        <v>171</v>
      </c>
    </row>
    <row r="65" spans="2:4" ht="18" thickBot="1">
      <c r="B65" s="174" t="s">
        <v>35</v>
      </c>
      <c r="C65" s="175"/>
      <c r="D65" s="9" t="s">
        <v>171</v>
      </c>
    </row>
    <row r="66" spans="2:4" ht="18" thickBot="1">
      <c r="B66" s="102" t="s">
        <v>36</v>
      </c>
      <c r="C66" s="103"/>
      <c r="D66" s="9" t="s">
        <v>171</v>
      </c>
    </row>
    <row r="67" spans="2:4" ht="18" thickBot="1">
      <c r="B67" s="102" t="s">
        <v>37</v>
      </c>
      <c r="C67" s="103"/>
      <c r="D67" s="9" t="s">
        <v>171</v>
      </c>
    </row>
    <row r="68" spans="2:4" ht="18" thickBot="1">
      <c r="B68" s="102" t="s">
        <v>38</v>
      </c>
      <c r="C68" s="103"/>
      <c r="D68" s="9" t="s">
        <v>171</v>
      </c>
    </row>
    <row r="69" spans="2:4" ht="18" thickBot="1">
      <c r="B69" s="119" t="s">
        <v>39</v>
      </c>
      <c r="C69" s="121"/>
      <c r="D69" s="9" t="s">
        <v>171</v>
      </c>
    </row>
    <row r="70" spans="2:4" ht="18" thickBot="1">
      <c r="B70" s="122" t="s">
        <v>40</v>
      </c>
      <c r="C70" s="123"/>
      <c r="D70" s="9" t="s">
        <v>171</v>
      </c>
    </row>
    <row r="71" spans="2:4" ht="18" thickBot="1">
      <c r="B71" s="122" t="s">
        <v>423</v>
      </c>
      <c r="C71" s="123"/>
      <c r="D71" s="9" t="s">
        <v>171</v>
      </c>
    </row>
    <row r="72" spans="2:4" ht="17" thickBot="1"/>
    <row r="73" spans="2:4" ht="17" thickBot="1">
      <c r="B73" s="161" t="s">
        <v>167</v>
      </c>
      <c r="C73" s="162"/>
      <c r="D73" s="162"/>
    </row>
    <row r="74" spans="2:4" ht="18" thickBot="1">
      <c r="B74" s="102" t="s">
        <v>41</v>
      </c>
      <c r="C74" s="103"/>
      <c r="D74" s="9" t="s">
        <v>171</v>
      </c>
    </row>
    <row r="75" spans="2:4" ht="18" thickBot="1">
      <c r="B75" s="102" t="s">
        <v>42</v>
      </c>
      <c r="C75" s="103"/>
      <c r="D75" s="9" t="s">
        <v>171</v>
      </c>
    </row>
    <row r="76" spans="2:4" ht="18" thickBot="1">
      <c r="B76" s="102" t="s">
        <v>43</v>
      </c>
      <c r="C76" s="103"/>
      <c r="D76" s="9" t="s">
        <v>171</v>
      </c>
    </row>
    <row r="77" spans="2:4" ht="17" thickBot="1"/>
    <row r="78" spans="2:4" ht="18" thickBot="1">
      <c r="B78" s="2" t="s">
        <v>44</v>
      </c>
      <c r="C78" s="11"/>
      <c r="D78" s="23"/>
    </row>
    <row r="79" spans="2:4" ht="18" thickBot="1">
      <c r="B79" s="12" t="s">
        <v>45</v>
      </c>
      <c r="C79" s="13"/>
      <c r="D79" s="25"/>
    </row>
    <row r="80" spans="2:4" ht="18" thickBot="1">
      <c r="B80" s="102" t="s">
        <v>46</v>
      </c>
      <c r="C80" s="103"/>
      <c r="D80" s="9" t="s">
        <v>171</v>
      </c>
    </row>
    <row r="81" spans="2:4" ht="18" thickBot="1">
      <c r="B81" s="102" t="s">
        <v>47</v>
      </c>
      <c r="C81" s="103"/>
      <c r="D81" s="9" t="s">
        <v>171</v>
      </c>
    </row>
    <row r="82" spans="2:4" ht="18" thickBot="1">
      <c r="B82" s="102" t="s">
        <v>48</v>
      </c>
      <c r="C82" s="103"/>
      <c r="D82" s="9" t="s">
        <v>171</v>
      </c>
    </row>
    <row r="83" spans="2:4" ht="18" thickBot="1">
      <c r="B83" s="102" t="s">
        <v>49</v>
      </c>
      <c r="C83" s="103"/>
      <c r="D83" s="9" t="s">
        <v>171</v>
      </c>
    </row>
    <row r="84" spans="2:4" ht="19" customHeight="1" thickBot="1">
      <c r="B84" s="124" t="s">
        <v>168</v>
      </c>
      <c r="C84" s="125"/>
      <c r="D84" s="9" t="s">
        <v>171</v>
      </c>
    </row>
    <row r="85" spans="2:4">
      <c r="B85" s="3" t="s">
        <v>117</v>
      </c>
    </row>
    <row r="86" spans="2:4" ht="17" thickBot="1"/>
    <row r="87" spans="2:4" ht="18" thickBot="1">
      <c r="B87" s="2" t="s">
        <v>50</v>
      </c>
      <c r="C87" s="11"/>
      <c r="D87" s="23"/>
    </row>
    <row r="88" spans="2:4" ht="18" thickBot="1">
      <c r="B88" s="102" t="s">
        <v>51</v>
      </c>
      <c r="C88" s="103"/>
      <c r="D88" s="24" t="s">
        <v>171</v>
      </c>
    </row>
    <row r="89" spans="2:4" ht="18" thickBot="1">
      <c r="B89" s="102" t="s">
        <v>430</v>
      </c>
      <c r="C89" s="103"/>
      <c r="D89" s="9" t="s">
        <v>171</v>
      </c>
    </row>
    <row r="90" spans="2:4" ht="18" thickBot="1">
      <c r="B90" s="102" t="s">
        <v>53</v>
      </c>
      <c r="C90" s="103"/>
      <c r="D90" s="9" t="s">
        <v>171</v>
      </c>
    </row>
    <row r="91" spans="2:4" ht="18" thickBot="1">
      <c r="B91" s="102" t="s">
        <v>54</v>
      </c>
      <c r="C91" s="103"/>
      <c r="D91" s="9" t="s">
        <v>171</v>
      </c>
    </row>
    <row r="92" spans="2:4" ht="18" thickBot="1">
      <c r="B92" s="102" t="s">
        <v>55</v>
      </c>
      <c r="C92" s="103"/>
      <c r="D92" s="9" t="s">
        <v>171</v>
      </c>
    </row>
    <row r="93" spans="2:4" ht="23" customHeight="1" thickBot="1">
      <c r="B93" s="102" t="s">
        <v>56</v>
      </c>
      <c r="C93" s="103"/>
      <c r="D93" s="9" t="s">
        <v>171</v>
      </c>
    </row>
    <row r="94" spans="2:4" ht="17" thickBot="1">
      <c r="B94" s="14"/>
      <c r="C94" s="14"/>
      <c r="D94" s="15"/>
    </row>
    <row r="95" spans="2:4" ht="18" thickBot="1">
      <c r="B95" s="2" t="s">
        <v>57</v>
      </c>
      <c r="C95" s="11"/>
      <c r="D95" s="23"/>
    </row>
    <row r="96" spans="2:4" ht="18" thickBot="1">
      <c r="B96" s="33" t="s">
        <v>58</v>
      </c>
      <c r="C96" s="34"/>
      <c r="D96" s="35"/>
    </row>
    <row r="97" spans="2:4" ht="18" thickBot="1">
      <c r="B97" s="102" t="s">
        <v>59</v>
      </c>
      <c r="C97" s="103"/>
      <c r="D97" s="9" t="s">
        <v>171</v>
      </c>
    </row>
    <row r="98" spans="2:4" ht="18" thickBot="1">
      <c r="B98" s="102" t="s">
        <v>60</v>
      </c>
      <c r="C98" s="103"/>
      <c r="D98" s="9" t="s">
        <v>171</v>
      </c>
    </row>
    <row r="99" spans="2:4" ht="18" thickBot="1">
      <c r="B99" s="102" t="s">
        <v>61</v>
      </c>
      <c r="C99" s="103"/>
      <c r="D99" s="9" t="s">
        <v>171</v>
      </c>
    </row>
    <row r="100" spans="2:4" ht="18" thickBot="1">
      <c r="B100" s="102" t="s">
        <v>62</v>
      </c>
      <c r="C100" s="103"/>
      <c r="D100" s="9" t="s">
        <v>171</v>
      </c>
    </row>
    <row r="101" spans="2:4" ht="18" thickBot="1">
      <c r="B101" s="36" t="s">
        <v>63</v>
      </c>
      <c r="C101" s="37"/>
      <c r="D101" s="35"/>
    </row>
    <row r="102" spans="2:4" ht="18" thickBot="1">
      <c r="B102" s="102" t="s">
        <v>64</v>
      </c>
      <c r="C102" s="103"/>
      <c r="D102" s="9" t="s">
        <v>171</v>
      </c>
    </row>
    <row r="103" spans="2:4" ht="18" thickBot="1">
      <c r="B103" s="117" t="s">
        <v>65</v>
      </c>
      <c r="C103" s="118"/>
      <c r="D103" s="9" t="s">
        <v>171</v>
      </c>
    </row>
    <row r="104" spans="2:4" ht="18" thickBot="1">
      <c r="B104" s="102" t="s">
        <v>431</v>
      </c>
      <c r="C104" s="103"/>
      <c r="D104" s="9" t="s">
        <v>171</v>
      </c>
    </row>
    <row r="105" spans="2:4" ht="18" thickBot="1">
      <c r="B105" s="102" t="s">
        <v>67</v>
      </c>
      <c r="C105" s="103"/>
      <c r="D105" s="9" t="s">
        <v>171</v>
      </c>
    </row>
    <row r="106" spans="2:4" ht="18" thickBot="1">
      <c r="B106" s="102" t="s">
        <v>68</v>
      </c>
      <c r="C106" s="103"/>
      <c r="D106" s="9" t="s">
        <v>171</v>
      </c>
    </row>
    <row r="107" spans="2:4" ht="18" thickBot="1">
      <c r="B107" s="102" t="s">
        <v>69</v>
      </c>
      <c r="C107" s="103"/>
      <c r="D107" s="9" t="s">
        <v>171</v>
      </c>
    </row>
    <row r="108" spans="2:4">
      <c r="B108" s="1" t="s">
        <v>117</v>
      </c>
    </row>
    <row r="109" spans="2:4" ht="17" thickBot="1">
      <c r="B109" s="14"/>
      <c r="C109" s="14"/>
      <c r="D109" s="15"/>
    </row>
    <row r="110" spans="2:4" ht="18" thickBot="1">
      <c r="B110" s="2" t="s">
        <v>121</v>
      </c>
      <c r="C110" s="11"/>
      <c r="D110" s="23"/>
    </row>
    <row r="111" spans="2:4" ht="18" thickBot="1">
      <c r="B111" s="38" t="s">
        <v>174</v>
      </c>
      <c r="C111" s="29"/>
      <c r="D111" s="28"/>
    </row>
    <row r="112" spans="2:4" ht="18" thickBot="1">
      <c r="B112" s="30" t="s">
        <v>122</v>
      </c>
      <c r="C112" s="30"/>
      <c r="D112" s="31"/>
    </row>
    <row r="113" spans="2:4" ht="18" thickBot="1">
      <c r="B113" s="102" t="s">
        <v>123</v>
      </c>
      <c r="C113" s="103"/>
      <c r="D113" s="9" t="s">
        <v>171</v>
      </c>
    </row>
    <row r="114" spans="2:4" ht="18" thickBot="1">
      <c r="B114" s="102" t="s">
        <v>124</v>
      </c>
      <c r="C114" s="103"/>
      <c r="D114" s="9" t="s">
        <v>171</v>
      </c>
    </row>
    <row r="115" spans="2:4" ht="18" thickBot="1">
      <c r="B115" s="102" t="s">
        <v>125</v>
      </c>
      <c r="C115" s="103"/>
      <c r="D115" s="9" t="s">
        <v>171</v>
      </c>
    </row>
    <row r="116" spans="2:4" ht="18" thickBot="1">
      <c r="B116" s="102" t="s">
        <v>126</v>
      </c>
      <c r="C116" s="103"/>
      <c r="D116" s="9" t="s">
        <v>171</v>
      </c>
    </row>
    <row r="117" spans="2:4" ht="18" thickBot="1">
      <c r="B117" s="102" t="s">
        <v>127</v>
      </c>
      <c r="C117" s="103"/>
      <c r="D117" s="9" t="s">
        <v>171</v>
      </c>
    </row>
    <row r="118" spans="2:4" ht="18" thickBot="1">
      <c r="B118" s="102" t="s">
        <v>128</v>
      </c>
      <c r="C118" s="103"/>
      <c r="D118" s="9" t="s">
        <v>171</v>
      </c>
    </row>
    <row r="119" spans="2:4" ht="18" thickBot="1">
      <c r="B119" s="102" t="s">
        <v>129</v>
      </c>
      <c r="C119" s="103"/>
      <c r="D119" s="9" t="s">
        <v>171</v>
      </c>
    </row>
    <row r="120" spans="2:4" ht="18" thickBot="1">
      <c r="B120" s="102" t="s">
        <v>130</v>
      </c>
      <c r="C120" s="103"/>
      <c r="D120" s="9" t="s">
        <v>171</v>
      </c>
    </row>
    <row r="121" spans="2:4" ht="18" thickBot="1">
      <c r="B121" s="102" t="s">
        <v>131</v>
      </c>
      <c r="C121" s="103"/>
      <c r="D121" s="9" t="s">
        <v>171</v>
      </c>
    </row>
    <row r="122" spans="2:4" ht="18" thickBot="1">
      <c r="B122" s="102" t="s">
        <v>132</v>
      </c>
      <c r="C122" s="103"/>
      <c r="D122" s="9" t="s">
        <v>171</v>
      </c>
    </row>
    <row r="123" spans="2:4" ht="18" thickBot="1">
      <c r="B123" s="102" t="s">
        <v>133</v>
      </c>
      <c r="C123" s="103"/>
      <c r="D123" s="9" t="s">
        <v>171</v>
      </c>
    </row>
    <row r="124" spans="2:4" ht="18" thickBot="1">
      <c r="B124" s="102" t="s">
        <v>134</v>
      </c>
      <c r="C124" s="103"/>
      <c r="D124" s="9" t="s">
        <v>171</v>
      </c>
    </row>
    <row r="125" spans="2:4" ht="18" customHeight="1" thickBot="1">
      <c r="B125" s="30" t="s">
        <v>135</v>
      </c>
      <c r="C125" s="30"/>
      <c r="D125" s="31"/>
    </row>
    <row r="126" spans="2:4" ht="18" thickBot="1">
      <c r="B126" s="102" t="s">
        <v>130</v>
      </c>
      <c r="C126" s="103"/>
      <c r="D126" s="9" t="s">
        <v>171</v>
      </c>
    </row>
    <row r="127" spans="2:4" ht="18" thickBot="1">
      <c r="B127" s="102" t="s">
        <v>136</v>
      </c>
      <c r="C127" s="103"/>
      <c r="D127" s="9" t="s">
        <v>171</v>
      </c>
    </row>
    <row r="128" spans="2:4" ht="18" thickBot="1">
      <c r="B128" s="102" t="s">
        <v>137</v>
      </c>
      <c r="C128" s="103"/>
      <c r="D128" s="9" t="s">
        <v>171</v>
      </c>
    </row>
    <row r="129" spans="2:4" ht="18" thickBot="1">
      <c r="B129" s="102" t="s">
        <v>140</v>
      </c>
      <c r="C129" s="103"/>
      <c r="D129" s="9" t="s">
        <v>171</v>
      </c>
    </row>
    <row r="130" spans="2:4" ht="18" thickBot="1">
      <c r="B130" s="102" t="s">
        <v>141</v>
      </c>
      <c r="C130" s="103"/>
      <c r="D130" s="9" t="s">
        <v>171</v>
      </c>
    </row>
    <row r="131" spans="2:4" ht="18" thickBot="1">
      <c r="B131" s="102" t="s">
        <v>142</v>
      </c>
      <c r="C131" s="103"/>
      <c r="D131" s="9" t="s">
        <v>171</v>
      </c>
    </row>
    <row r="132" spans="2:4" ht="20" customHeight="1" thickBot="1">
      <c r="B132" s="102" t="s">
        <v>169</v>
      </c>
      <c r="C132" s="103"/>
      <c r="D132" s="9" t="s">
        <v>171</v>
      </c>
    </row>
    <row r="133" spans="2:4" ht="18" thickBot="1">
      <c r="B133" s="27" t="s">
        <v>143</v>
      </c>
      <c r="C133" s="27"/>
      <c r="D133" s="28"/>
    </row>
    <row r="134" spans="2:4" ht="18" thickBot="1">
      <c r="B134" s="107" t="s">
        <v>144</v>
      </c>
      <c r="C134" s="103"/>
      <c r="D134" s="9" t="s">
        <v>171</v>
      </c>
    </row>
    <row r="135" spans="2:4" ht="18" thickBot="1">
      <c r="B135" s="107" t="s">
        <v>145</v>
      </c>
      <c r="C135" s="103"/>
      <c r="D135" s="9" t="s">
        <v>171</v>
      </c>
    </row>
    <row r="136" spans="2:4" ht="18" customHeight="1" thickBot="1">
      <c r="B136" s="107" t="s">
        <v>172</v>
      </c>
      <c r="C136" s="103"/>
      <c r="D136" s="9" t="s">
        <v>171</v>
      </c>
    </row>
    <row r="137" spans="2:4" ht="18" thickBot="1">
      <c r="B137" s="107" t="s">
        <v>146</v>
      </c>
      <c r="C137" s="103"/>
      <c r="D137" s="9" t="s">
        <v>171</v>
      </c>
    </row>
    <row r="138" spans="2:4" ht="18" customHeight="1" thickBot="1">
      <c r="B138" s="104" t="s">
        <v>147</v>
      </c>
      <c r="C138" s="105"/>
      <c r="D138" s="106"/>
    </row>
    <row r="139" spans="2:4" ht="18" thickBot="1">
      <c r="B139" s="102" t="s">
        <v>148</v>
      </c>
      <c r="C139" s="103"/>
      <c r="D139" s="9" t="s">
        <v>171</v>
      </c>
    </row>
    <row r="140" spans="2:4" ht="18" thickBot="1">
      <c r="B140" s="102" t="s">
        <v>149</v>
      </c>
      <c r="C140" s="103"/>
      <c r="D140" s="9" t="s">
        <v>171</v>
      </c>
    </row>
    <row r="141" spans="2:4" ht="18" thickBot="1">
      <c r="B141" s="102" t="s">
        <v>150</v>
      </c>
      <c r="C141" s="103"/>
      <c r="D141" s="9" t="s">
        <v>171</v>
      </c>
    </row>
    <row r="142" spans="2:4" ht="18" thickBot="1">
      <c r="B142" s="102" t="s">
        <v>151</v>
      </c>
      <c r="C142" s="103"/>
      <c r="D142" s="9" t="s">
        <v>171</v>
      </c>
    </row>
    <row r="143" spans="2:4" ht="18" thickBot="1">
      <c r="B143" s="102" t="s">
        <v>152</v>
      </c>
      <c r="C143" s="103"/>
      <c r="D143" s="9" t="s">
        <v>171</v>
      </c>
    </row>
    <row r="144" spans="2:4" ht="18" thickBot="1">
      <c r="B144" s="102" t="s">
        <v>153</v>
      </c>
      <c r="C144" s="103"/>
      <c r="D144" s="9" t="s">
        <v>171</v>
      </c>
    </row>
    <row r="145" spans="2:4" ht="18" customHeight="1" thickBot="1">
      <c r="B145" s="104" t="s">
        <v>154</v>
      </c>
      <c r="C145" s="105"/>
      <c r="D145" s="106"/>
    </row>
    <row r="146" spans="2:4" ht="18" thickBot="1">
      <c r="B146" s="102" t="s">
        <v>173</v>
      </c>
      <c r="C146" s="103"/>
      <c r="D146" s="9" t="s">
        <v>171</v>
      </c>
    </row>
    <row r="147" spans="2:4" ht="18" thickBot="1">
      <c r="B147" s="102" t="s">
        <v>155</v>
      </c>
      <c r="C147" s="103"/>
      <c r="D147" s="9" t="s">
        <v>171</v>
      </c>
    </row>
    <row r="148" spans="2:4" ht="20" customHeight="1" thickBot="1">
      <c r="B148" s="102" t="s">
        <v>170</v>
      </c>
      <c r="C148" s="103"/>
      <c r="D148" s="9" t="s">
        <v>171</v>
      </c>
    </row>
    <row r="149" spans="2:4" ht="18" thickBot="1">
      <c r="B149" s="102" t="s">
        <v>156</v>
      </c>
      <c r="C149" s="103"/>
      <c r="D149" s="9" t="s">
        <v>171</v>
      </c>
    </row>
    <row r="150" spans="2:4" ht="18" thickBot="1">
      <c r="B150" s="102" t="s">
        <v>157</v>
      </c>
      <c r="C150" s="103"/>
      <c r="D150" s="9" t="s">
        <v>171</v>
      </c>
    </row>
    <row r="151" spans="2:4" ht="17" thickBot="1">
      <c r="B151" s="14"/>
      <c r="C151" s="14"/>
    </row>
    <row r="152" spans="2:4" ht="18" thickBot="1">
      <c r="B152" s="2" t="s">
        <v>158</v>
      </c>
      <c r="C152" s="11"/>
      <c r="D152" s="23"/>
    </row>
    <row r="153" spans="2:4" ht="18" thickBot="1">
      <c r="B153" s="32" t="s">
        <v>159</v>
      </c>
      <c r="C153" s="27"/>
      <c r="D153" s="28"/>
    </row>
    <row r="154" spans="2:4" ht="18" thickBot="1">
      <c r="B154" s="102" t="s">
        <v>160</v>
      </c>
      <c r="C154" s="103"/>
      <c r="D154" s="9" t="s">
        <v>171</v>
      </c>
    </row>
    <row r="155" spans="2:4" ht="18" thickBot="1">
      <c r="B155" s="102" t="s">
        <v>161</v>
      </c>
      <c r="C155" s="103"/>
      <c r="D155" s="9" t="s">
        <v>171</v>
      </c>
    </row>
    <row r="156" spans="2:4" ht="18" thickBot="1">
      <c r="B156" s="102" t="s">
        <v>162</v>
      </c>
      <c r="C156" s="103"/>
      <c r="D156" s="9" t="s">
        <v>171</v>
      </c>
    </row>
    <row r="157" spans="2:4" ht="18" thickBot="1">
      <c r="B157" s="102" t="s">
        <v>163</v>
      </c>
      <c r="C157" s="103"/>
      <c r="D157" s="9" t="s">
        <v>171</v>
      </c>
    </row>
    <row r="158" spans="2:4">
      <c r="B158" s="1" t="s">
        <v>117</v>
      </c>
    </row>
    <row r="159" spans="2:4" ht="17" thickBot="1"/>
    <row r="160" spans="2:4" ht="18" thickBot="1">
      <c r="B160" s="2" t="s">
        <v>165</v>
      </c>
      <c r="C160" s="11"/>
      <c r="D160" s="23"/>
    </row>
    <row r="161" spans="2:4" ht="17" customHeight="1" thickBot="1">
      <c r="B161" s="119" t="s">
        <v>164</v>
      </c>
      <c r="C161" s="120"/>
      <c r="D161" s="121"/>
    </row>
    <row r="162" spans="2:4">
      <c r="B162" s="108"/>
      <c r="C162" s="109"/>
      <c r="D162" s="110"/>
    </row>
    <row r="163" spans="2:4">
      <c r="B163" s="111"/>
      <c r="C163" s="112"/>
      <c r="D163" s="113"/>
    </row>
    <row r="164" spans="2:4">
      <c r="B164" s="111"/>
      <c r="C164" s="112"/>
      <c r="D164" s="113"/>
    </row>
    <row r="165" spans="2:4">
      <c r="B165" s="111"/>
      <c r="C165" s="112"/>
      <c r="D165" s="113"/>
    </row>
    <row r="166" spans="2:4">
      <c r="B166" s="111"/>
      <c r="C166" s="112"/>
      <c r="D166" s="113"/>
    </row>
    <row r="167" spans="2:4" ht="17" thickBot="1">
      <c r="B167" s="114"/>
      <c r="C167" s="115"/>
      <c r="D167" s="116"/>
    </row>
  </sheetData>
  <mergeCells count="146">
    <mergeCell ref="B157:C157"/>
    <mergeCell ref="B161:D161"/>
    <mergeCell ref="B162:D167"/>
    <mergeCell ref="B145:D145"/>
    <mergeCell ref="B155:C155"/>
    <mergeCell ref="B146:C146"/>
    <mergeCell ref="B147:C147"/>
    <mergeCell ref="B148:C148"/>
    <mergeCell ref="B154:C154"/>
    <mergeCell ref="B149:C149"/>
    <mergeCell ref="B150:C150"/>
    <mergeCell ref="B156:C156"/>
    <mergeCell ref="B140:C140"/>
    <mergeCell ref="B141:C141"/>
    <mergeCell ref="B142:C142"/>
    <mergeCell ref="B144:C144"/>
    <mergeCell ref="B134:C134"/>
    <mergeCell ref="B135:C135"/>
    <mergeCell ref="B137:C137"/>
    <mergeCell ref="B139:C139"/>
    <mergeCell ref="B136:C136"/>
    <mergeCell ref="B138:D138"/>
    <mergeCell ref="B143:C143"/>
    <mergeCell ref="B127:C127"/>
    <mergeCell ref="B128:C128"/>
    <mergeCell ref="B129:C129"/>
    <mergeCell ref="B130:C130"/>
    <mergeCell ref="B132:C132"/>
    <mergeCell ref="B120:C120"/>
    <mergeCell ref="B121:C121"/>
    <mergeCell ref="B122:C122"/>
    <mergeCell ref="B124:C124"/>
    <mergeCell ref="B126:C126"/>
    <mergeCell ref="B123:C123"/>
    <mergeCell ref="B131:C131"/>
    <mergeCell ref="B114:C114"/>
    <mergeCell ref="B115:C115"/>
    <mergeCell ref="B116:C116"/>
    <mergeCell ref="B117:C117"/>
    <mergeCell ref="B118:C118"/>
    <mergeCell ref="B119:C119"/>
    <mergeCell ref="B103:C103"/>
    <mergeCell ref="B104:C104"/>
    <mergeCell ref="B105:C105"/>
    <mergeCell ref="B113:C113"/>
    <mergeCell ref="B106:C106"/>
    <mergeCell ref="B107:C107"/>
    <mergeCell ref="B83:C83"/>
    <mergeCell ref="B84:C84"/>
    <mergeCell ref="B97:C97"/>
    <mergeCell ref="B98:C98"/>
    <mergeCell ref="B100:C100"/>
    <mergeCell ref="B102:C102"/>
    <mergeCell ref="B88:C88"/>
    <mergeCell ref="B89:C89"/>
    <mergeCell ref="B90:C90"/>
    <mergeCell ref="B91:C91"/>
    <mergeCell ref="B92:C92"/>
    <mergeCell ref="B93:C93"/>
    <mergeCell ref="B99:C99"/>
    <mergeCell ref="B80:C80"/>
    <mergeCell ref="B81:C81"/>
    <mergeCell ref="B82:C82"/>
    <mergeCell ref="B68:C68"/>
    <mergeCell ref="B71:C71"/>
    <mergeCell ref="B69:C69"/>
    <mergeCell ref="B70:C70"/>
    <mergeCell ref="B73:D73"/>
    <mergeCell ref="B74:C74"/>
    <mergeCell ref="B75:C75"/>
    <mergeCell ref="B76:C76"/>
    <mergeCell ref="B63:C63"/>
    <mergeCell ref="B64:C64"/>
    <mergeCell ref="B65:C65"/>
    <mergeCell ref="B66:C66"/>
    <mergeCell ref="B67:C67"/>
    <mergeCell ref="B55:C55"/>
    <mergeCell ref="B56:C56"/>
    <mergeCell ref="B57:C57"/>
    <mergeCell ref="B58:C58"/>
    <mergeCell ref="B59:C59"/>
    <mergeCell ref="B60:C60"/>
    <mergeCell ref="B62:D62"/>
    <mergeCell ref="B34:B36"/>
    <mergeCell ref="E34:E36"/>
    <mergeCell ref="F34:F36"/>
    <mergeCell ref="B37:B39"/>
    <mergeCell ref="E37:E39"/>
    <mergeCell ref="F37:F39"/>
    <mergeCell ref="B41:D41"/>
    <mergeCell ref="B48:C48"/>
    <mergeCell ref="B54:C54"/>
    <mergeCell ref="B42:C42"/>
    <mergeCell ref="B43:C43"/>
    <mergeCell ref="B44:C44"/>
    <mergeCell ref="B45:C45"/>
    <mergeCell ref="B46:C46"/>
    <mergeCell ref="B47:C47"/>
    <mergeCell ref="B49:C49"/>
    <mergeCell ref="B50:C50"/>
    <mergeCell ref="B52:D52"/>
    <mergeCell ref="B53:D53"/>
    <mergeCell ref="B21:C21"/>
    <mergeCell ref="D21:F21"/>
    <mergeCell ref="B22:C22"/>
    <mergeCell ref="D22:F22"/>
    <mergeCell ref="D23:F23"/>
    <mergeCell ref="D24:F24"/>
    <mergeCell ref="D25:F25"/>
    <mergeCell ref="D26:F26"/>
    <mergeCell ref="D27:F27"/>
    <mergeCell ref="B23:C23"/>
    <mergeCell ref="B24:C24"/>
    <mergeCell ref="B25:B33"/>
    <mergeCell ref="D32:F32"/>
    <mergeCell ref="D33:F33"/>
    <mergeCell ref="D28:F28"/>
    <mergeCell ref="D29:F29"/>
    <mergeCell ref="D30:F30"/>
    <mergeCell ref="D31:F31"/>
    <mergeCell ref="B18:C18"/>
    <mergeCell ref="D18:F18"/>
    <mergeCell ref="B19:C19"/>
    <mergeCell ref="D19:F19"/>
    <mergeCell ref="B20:C20"/>
    <mergeCell ref="D20:F20"/>
    <mergeCell ref="B15:C15"/>
    <mergeCell ref="D15:F15"/>
    <mergeCell ref="B16:C16"/>
    <mergeCell ref="D16:F16"/>
    <mergeCell ref="B17:C17"/>
    <mergeCell ref="D17:F17"/>
    <mergeCell ref="B11:F11"/>
    <mergeCell ref="B12:C12"/>
    <mergeCell ref="D12:F12"/>
    <mergeCell ref="B13:C13"/>
    <mergeCell ref="D13:F13"/>
    <mergeCell ref="B14:C14"/>
    <mergeCell ref="D14:F14"/>
    <mergeCell ref="B4:C5"/>
    <mergeCell ref="B6:C6"/>
    <mergeCell ref="D6:F6"/>
    <mergeCell ref="D7:F7"/>
    <mergeCell ref="D8:F8"/>
    <mergeCell ref="B9:C9"/>
    <mergeCell ref="D9:F9"/>
  </mergeCells>
  <conditionalFormatting sqref="D139:D144">
    <cfRule type="containsText" dxfId="117" priority="10" operator="containsText" text="Available with risk of shortage">
      <formula>NOT(ISERROR(SEARCH("Available with risk of shortage",D139)))</formula>
    </cfRule>
    <cfRule type="containsText" dxfId="116" priority="11" operator="containsText" text="Not available">
      <formula>NOT(ISERROR(SEARCH("Not available",D139)))</formula>
    </cfRule>
    <cfRule type="containsText" dxfId="115" priority="12" operator="containsText" text="Available in sufficient supplies *">
      <formula>NOT(ISERROR(SEARCH("Available in sufficient supplies *",D139)))</formula>
    </cfRule>
  </conditionalFormatting>
  <conditionalFormatting sqref="D113:D124">
    <cfRule type="containsText" dxfId="114" priority="7" operator="containsText" text="Available with risk of shortage">
      <formula>NOT(ISERROR(SEARCH("Available with risk of shortage",D113)))</formula>
    </cfRule>
    <cfRule type="containsText" dxfId="113" priority="8" operator="containsText" text="Not available">
      <formula>NOT(ISERROR(SEARCH("Not available",D113)))</formula>
    </cfRule>
    <cfRule type="containsText" dxfId="112" priority="9" operator="containsText" text="Available in sufficient supplies *">
      <formula>NOT(ISERROR(SEARCH("Available in sufficient supplies *",D113)))</formula>
    </cfRule>
  </conditionalFormatting>
  <conditionalFormatting sqref="D88">
    <cfRule type="containsText" dxfId="111" priority="46" operator="containsText" text="Partially operational">
      <formula>NOT(ISERROR(SEARCH("Partially operational",D88)))</formula>
    </cfRule>
    <cfRule type="containsText" dxfId="110" priority="47" operator="containsText" text="Not in place">
      <formula>NOT(ISERROR(SEARCH("Not in place",D88)))</formula>
    </cfRule>
    <cfRule type="containsText" dxfId="109" priority="48" operator="containsText" text="Fully operational">
      <formula>NOT(ISERROR(SEARCH("Fully operational",D88)))</formula>
    </cfRule>
  </conditionalFormatting>
  <conditionalFormatting sqref="D71">
    <cfRule type="containsText" dxfId="108" priority="44" operator="containsText" text="Not available">
      <formula>NOT(ISERROR(SEARCH("Not available",D71)))</formula>
    </cfRule>
    <cfRule type="containsText" dxfId="107" priority="45" operator="containsText" text="Available">
      <formula>NOT(ISERROR(SEARCH("Available",D71)))</formula>
    </cfRule>
  </conditionalFormatting>
  <conditionalFormatting sqref="D134:D137">
    <cfRule type="containsText" dxfId="106" priority="13" operator="containsText" text="Available with risk of shortage">
      <formula>NOT(ISERROR(SEARCH("Available with risk of shortage",D134)))</formula>
    </cfRule>
    <cfRule type="containsText" dxfId="105" priority="14" operator="containsText" text="Not available">
      <formula>NOT(ISERROR(SEARCH("Not available",D134)))</formula>
    </cfRule>
    <cfRule type="containsText" dxfId="104" priority="15" operator="containsText" text="Available in sufficient supplies *">
      <formula>NOT(ISERROR(SEARCH("Available in sufficient supplies *",D134)))</formula>
    </cfRule>
  </conditionalFormatting>
  <conditionalFormatting sqref="D158">
    <cfRule type="containsText" dxfId="103" priority="21" operator="containsText" text="Available with risk of shortage">
      <formula>NOT(ISERROR(SEARCH("Available with risk of shortage",D158)))</formula>
    </cfRule>
    <cfRule type="containsText" dxfId="102" priority="22" operator="containsText" text="Not available">
      <formula>NOT(ISERROR(SEARCH("Not available",D158)))</formula>
    </cfRule>
    <cfRule type="containsText" dxfId="101" priority="23" operator="containsText" text="Available in sufficient supplies *">
      <formula>NOT(ISERROR(SEARCH("Available in sufficient supplies *",D158)))</formula>
    </cfRule>
  </conditionalFormatting>
  <conditionalFormatting sqref="D154:D157">
    <cfRule type="containsText" dxfId="100" priority="18" operator="containsText" text="Partially available">
      <formula>NOT(ISERROR(SEARCH("Partially available",D154)))</formula>
    </cfRule>
    <cfRule type="containsText" dxfId="99" priority="19" operator="containsText" text="Not available">
      <formula>NOT(ISERROR(SEARCH("Not available",D154)))</formula>
    </cfRule>
    <cfRule type="containsText" dxfId="98" priority="20" operator="containsText" text="Available">
      <formula>NOT(ISERROR(SEARCH("Available",D154)))</formula>
    </cfRule>
  </conditionalFormatting>
  <conditionalFormatting sqref="D129:D132">
    <cfRule type="containsText" dxfId="97" priority="16" operator="containsText" text="Not available">
      <formula>NOT(ISERROR(SEARCH("Not available",D129)))</formula>
    </cfRule>
    <cfRule type="containsText" dxfId="96" priority="17" operator="containsText" text="Available / fully achieved">
      <formula>NOT(ISERROR(SEARCH("Available / fully achieved",D129)))</formula>
    </cfRule>
  </conditionalFormatting>
  <conditionalFormatting sqref="D126:D128">
    <cfRule type="containsText" dxfId="95" priority="4" operator="containsText" text="Available with risk of shortage">
      <formula>NOT(ISERROR(SEARCH("Available with risk of shortage",D126)))</formula>
    </cfRule>
    <cfRule type="containsText" dxfId="94" priority="5" operator="containsText" text="Not available">
      <formula>NOT(ISERROR(SEARCH("Not available",D126)))</formula>
    </cfRule>
    <cfRule type="containsText" dxfId="93" priority="6" operator="containsText" text="Available in sufficient supplies *">
      <formula>NOT(ISERROR(SEARCH("Available in sufficient supplies *",D126)))</formula>
    </cfRule>
  </conditionalFormatting>
  <conditionalFormatting sqref="D146:D150">
    <cfRule type="containsText" dxfId="92" priority="1" operator="containsText" text="Available but not displayed">
      <formula>NOT(ISERROR(SEARCH("Available but not displayed",D146)))</formula>
    </cfRule>
    <cfRule type="containsText" dxfId="91" priority="2" operator="containsText" text="Not available">
      <formula>NOT(ISERROR(SEARCH("Not available",D146)))</formula>
    </cfRule>
    <cfRule type="containsText" dxfId="90" priority="3" operator="containsText" text="Available and displayed">
      <formula>NOT(ISERROR(SEARCH("Available and displayed",D146)))</formula>
    </cfRule>
  </conditionalFormatting>
  <conditionalFormatting sqref="D42:E50">
    <cfRule type="containsText" dxfId="89" priority="57" operator="containsText" text="Partially completed">
      <formula>NOT(ISERROR(SEARCH("Partially completed",D42)))</formula>
    </cfRule>
    <cfRule type="containsText" dxfId="88" priority="58" operator="containsText" text="Not completed">
      <formula>NOT(ISERROR(SEARCH("Not completed",D42)))</formula>
    </cfRule>
    <cfRule type="containsText" dxfId="87" priority="59" operator="containsText" text="Completed">
      <formula>NOT(ISERROR(SEARCH("Completed",D42)))</formula>
    </cfRule>
  </conditionalFormatting>
  <conditionalFormatting sqref="D63">
    <cfRule type="containsText" dxfId="86" priority="54" operator="containsText" text="Partially operational">
      <formula>NOT(ISERROR(SEARCH("Partially operational",D63)))</formula>
    </cfRule>
    <cfRule type="containsText" dxfId="85" priority="55" operator="containsText" text="Not in place">
      <formula>NOT(ISERROR(SEARCH("Not in place",D63)))</formula>
    </cfRule>
    <cfRule type="containsText" dxfId="84" priority="56" operator="containsText" text="Fully operational">
      <formula>NOT(ISERROR(SEARCH("Fully operational",D63)))</formula>
    </cfRule>
  </conditionalFormatting>
  <conditionalFormatting sqref="D74">
    <cfRule type="containsText" dxfId="83" priority="51" operator="containsText" text="Partially operational">
      <formula>NOT(ISERROR(SEARCH("Partially operational",D74)))</formula>
    </cfRule>
    <cfRule type="containsText" dxfId="82" priority="52" operator="containsText" text="Not in place">
      <formula>NOT(ISERROR(SEARCH("Not in place",D74)))</formula>
    </cfRule>
    <cfRule type="containsText" dxfId="81" priority="53" operator="containsText" text="Fully operational">
      <formula>NOT(ISERROR(SEARCH("Fully operational",D74)))</formula>
    </cfRule>
  </conditionalFormatting>
  <conditionalFormatting sqref="D54">
    <cfRule type="containsText" dxfId="80" priority="49" operator="containsText" text="Not displayed">
      <formula>NOT(ISERROR(SEARCH("Not displayed",D54)))</formula>
    </cfRule>
    <cfRule type="containsText" dxfId="79" priority="50" operator="containsText" text="Displayed">
      <formula>NOT(ISERROR(SEARCH("Displayed",D54)))</formula>
    </cfRule>
  </conditionalFormatting>
  <conditionalFormatting sqref="D97:D100">
    <cfRule type="containsText" dxfId="78" priority="41" operator="containsText" text="Available with risk of shortage">
      <formula>NOT(ISERROR(SEARCH("Available with risk of shortage",D97)))</formula>
    </cfRule>
    <cfRule type="containsText" dxfId="77" priority="42" operator="containsText" text="Not available">
      <formula>NOT(ISERROR(SEARCH("Not available",D97)))</formula>
    </cfRule>
    <cfRule type="containsText" dxfId="76" priority="43" operator="containsText" text="Available in sufficient supplies *">
      <formula>NOT(ISERROR(SEARCH("Available in sufficient supplies *",D97)))</formula>
    </cfRule>
  </conditionalFormatting>
  <conditionalFormatting sqref="D55:D60">
    <cfRule type="containsText" dxfId="75" priority="39" operator="containsText" text="Not displayed">
      <formula>NOT(ISERROR(SEARCH("Not displayed",D55)))</formula>
    </cfRule>
    <cfRule type="containsText" dxfId="74" priority="40" operator="containsText" text="Displayed">
      <formula>NOT(ISERROR(SEARCH("Displayed",D55)))</formula>
    </cfRule>
  </conditionalFormatting>
  <conditionalFormatting sqref="D64:D71">
    <cfRule type="containsText" dxfId="73" priority="36" operator="containsText" text="Partially operational">
      <formula>NOT(ISERROR(SEARCH("Partially operational",D64)))</formula>
    </cfRule>
    <cfRule type="containsText" dxfId="72" priority="37" operator="containsText" text="Not in place">
      <formula>NOT(ISERROR(SEARCH("Not in place",D64)))</formula>
    </cfRule>
    <cfRule type="containsText" dxfId="71" priority="38" operator="containsText" text="Fully operational">
      <formula>NOT(ISERROR(SEARCH("Fully operational",D64)))</formula>
    </cfRule>
  </conditionalFormatting>
  <conditionalFormatting sqref="D75:D76">
    <cfRule type="containsText" dxfId="70" priority="33" operator="containsText" text="Partially operational">
      <formula>NOT(ISERROR(SEARCH("Partially operational",D75)))</formula>
    </cfRule>
    <cfRule type="containsText" dxfId="69" priority="34" operator="containsText" text="Not in place">
      <formula>NOT(ISERROR(SEARCH("Not in place",D75)))</formula>
    </cfRule>
    <cfRule type="containsText" dxfId="68" priority="35" operator="containsText" text="Fully operational">
      <formula>NOT(ISERROR(SEARCH("Fully operational",D75)))</formula>
    </cfRule>
  </conditionalFormatting>
  <conditionalFormatting sqref="D80:D84">
    <cfRule type="containsText" dxfId="67" priority="30" operator="containsText" text="Available with risk of shortage">
      <formula>NOT(ISERROR(SEARCH("Available with risk of shortage",D80)))</formula>
    </cfRule>
    <cfRule type="containsText" dxfId="66" priority="31" operator="containsText" text="Not available">
      <formula>NOT(ISERROR(SEARCH("Not available",D80)))</formula>
    </cfRule>
    <cfRule type="containsText" dxfId="65" priority="32" operator="containsText" text="Available in sufficient supplies *">
      <formula>NOT(ISERROR(SEARCH("Available in sufficient supplies *",D80)))</formula>
    </cfRule>
  </conditionalFormatting>
  <conditionalFormatting sqref="D89:D93">
    <cfRule type="containsText" dxfId="64" priority="27" operator="containsText" text="Partially operational">
      <formula>NOT(ISERROR(SEARCH("Partially operational",D89)))</formula>
    </cfRule>
    <cfRule type="containsText" dxfId="63" priority="28" operator="containsText" text="Not in place">
      <formula>NOT(ISERROR(SEARCH("Not in place",D89)))</formula>
    </cfRule>
    <cfRule type="containsText" dxfId="62" priority="29" operator="containsText" text="Fully operational">
      <formula>NOT(ISERROR(SEARCH("Fully operational",D89)))</formula>
    </cfRule>
  </conditionalFormatting>
  <conditionalFormatting sqref="D102:D108">
    <cfRule type="containsText" dxfId="61" priority="24" operator="containsText" text="Available with risk of shortage">
      <formula>NOT(ISERROR(SEARCH("Available with risk of shortage",D102)))</formula>
    </cfRule>
    <cfRule type="containsText" dxfId="60" priority="25" operator="containsText" text="Not available">
      <formula>NOT(ISERROR(SEARCH("Not available",D102)))</formula>
    </cfRule>
    <cfRule type="containsText" dxfId="59" priority="26" operator="containsText" text="Available in sufficient supplies *">
      <formula>NOT(ISERROR(SEARCH("Available in sufficient supplies *",D102)))</formula>
    </cfRule>
  </conditionalFormatting>
  <dataValidations count="3">
    <dataValidation type="whole" allowBlank="1" showInputMessage="1" showErrorMessage="1" sqref="F5" xr:uid="{F61C4DFB-86F4-B344-AE8B-B9CCB9A71DDE}">
      <formula1>1</formula1>
      <formula2>99</formula2>
    </dataValidation>
    <dataValidation type="whole" allowBlank="1" showInputMessage="1" showErrorMessage="1" sqref="E5" xr:uid="{FCA4F3F1-A677-0041-BFFF-FC8DED4555D2}">
      <formula1>1</formula1>
      <formula2>12</formula2>
    </dataValidation>
    <dataValidation type="whole" allowBlank="1" showInputMessage="1" showErrorMessage="1" sqref="D5" xr:uid="{D90DE653-2934-C849-851A-A7A35F06922A}">
      <formula1>1</formula1>
      <formula2>31</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5">
        <x14:dataValidation type="list" allowBlank="1" showInputMessage="1" showErrorMessage="1" xr:uid="{7F932667-8FC5-6147-905C-CE3F9EB72E25}">
          <x14:formula1>
            <xm:f>'Validation (list of options)'!$I$2:$I$5</xm:f>
          </x14:formula1>
          <xm:sqref>D139:D143 D158 D97:D100 D102:D108 D134:D137 D126:D128 D113:D124 D80:D84 D148</xm:sqref>
        </x14:dataValidation>
        <x14:dataValidation type="list" allowBlank="1" showInputMessage="1" showErrorMessage="1" xr:uid="{F1A13E52-2628-BE4D-8EB3-62AF871FDA5B}">
          <x14:formula1>
            <xm:f>'Validation (list of options)'!$H$2:$H$5</xm:f>
          </x14:formula1>
          <xm:sqref>D88:D93 D74:D76 D63:D71</xm:sqref>
        </x14:dataValidation>
        <x14:dataValidation type="list" allowBlank="1" showInputMessage="1" showErrorMessage="1" xr:uid="{3D642B8C-9C1B-8E4D-BDD3-981FD8927473}">
          <x14:formula1>
            <xm:f>'Validation (list of options)'!$G$2:$G$4</xm:f>
          </x14:formula1>
          <xm:sqref>D54:D60</xm:sqref>
        </x14:dataValidation>
        <x14:dataValidation type="list" allowBlank="1" showInputMessage="1" showErrorMessage="1" xr:uid="{9E159499-D49F-414F-B22A-D939158E247A}">
          <x14:formula1>
            <xm:f>'Validation (list of options)'!$F$2:$F$5</xm:f>
          </x14:formula1>
          <xm:sqref>D42:D50</xm:sqref>
        </x14:dataValidation>
        <x14:dataValidation type="list" allowBlank="1" showInputMessage="1" showErrorMessage="1" xr:uid="{9FC0053C-78CA-614D-8443-E41EEE9889E9}">
          <x14:formula1>
            <xm:f>'Validation (list of options)'!$E$2:$E$4</xm:f>
          </x14:formula1>
          <xm:sqref>D21:F21</xm:sqref>
        </x14:dataValidation>
        <x14:dataValidation type="list" allowBlank="1" showInputMessage="1" showErrorMessage="1" xr:uid="{4D3791E7-2B10-7A47-AEE8-9F604729C2DB}">
          <x14:formula1>
            <xm:f>'Validation (list of options)'!$D$2:$D$7</xm:f>
          </x14:formula1>
          <xm:sqref>D20:F20</xm:sqref>
        </x14:dataValidation>
        <x14:dataValidation type="list" allowBlank="1" showInputMessage="1" showErrorMessage="1" xr:uid="{AC963BC2-5152-EA42-AB7F-F31DFF2B5129}">
          <x14:formula1>
            <xm:f>'Validation (list of options)'!$C$2:$C$7</xm:f>
          </x14:formula1>
          <xm:sqref>D18:F18</xm:sqref>
        </x14:dataValidation>
        <x14:dataValidation type="list" allowBlank="1" showInputMessage="1" showErrorMessage="1" xr:uid="{3AC59F25-99A4-FC4A-96E2-18C5CD0EC108}">
          <x14:formula1>
            <xm:f>'Validation (list of options)'!$B$2:$B$5</xm:f>
          </x14:formula1>
          <xm:sqref>D16:F16</xm:sqref>
        </x14:dataValidation>
        <x14:dataValidation type="list" allowBlank="1" showInputMessage="1" showErrorMessage="1" xr:uid="{7972F9D6-3449-E34A-AC2B-84894B7AC17D}">
          <x14:formula1>
            <xm:f>'Validation (list of options)'!$M$2:$M$5</xm:f>
          </x14:formula1>
          <xm:sqref>D129</xm:sqref>
        </x14:dataValidation>
        <x14:dataValidation type="list" allowBlank="1" showInputMessage="1" showErrorMessage="1" xr:uid="{F5182C2F-BB06-AD41-A2C4-82D53F6FA75E}">
          <x14:formula1>
            <xm:f>'Validation (list of options)'!$F$3:$F$5</xm:f>
          </x14:formula1>
          <xm:sqref>E42:E50</xm:sqref>
        </x14:dataValidation>
        <x14:dataValidation type="list" allowBlank="1" showInputMessage="1" showErrorMessage="1" xr:uid="{33AF1DC6-9390-D94A-8F9C-C2C5A00B30F7}">
          <x14:formula1>
            <xm:f>'Validation (list of options)'!$O$2:$O$5</xm:f>
          </x14:formula1>
          <xm:sqref>D154:D157</xm:sqref>
        </x14:dataValidation>
        <x14:dataValidation type="list" allowBlank="1" showInputMessage="1" showErrorMessage="1" xr:uid="{0E8C7CCD-FE23-D142-83DD-F8F7599A6385}">
          <x14:formula1>
            <xm:f>'Validation (list of options)'!$K$2:$K$4</xm:f>
          </x14:formula1>
          <xm:sqref>D71</xm:sqref>
        </x14:dataValidation>
        <x14:dataValidation type="list" allowBlank="1" showInputMessage="1" showErrorMessage="1" xr:uid="{33C710B9-BED2-514F-B724-E170709EB1B4}">
          <x14:formula1>
            <xm:f>'Validation (list of options)'!$P$2:$P$5</xm:f>
          </x14:formula1>
          <xm:sqref>D146:D147 D149:D150</xm:sqref>
        </x14:dataValidation>
        <x14:dataValidation type="list" allowBlank="1" showInputMessage="1" showErrorMessage="1" xr:uid="{EF5FDF73-8B2B-2140-9D05-E763C8E95D2A}">
          <x14:formula1>
            <xm:f>'Validation (list of options)'!$J$2:$J$4</xm:f>
          </x14:formula1>
          <xm:sqref>D144</xm:sqref>
        </x14:dataValidation>
        <x14:dataValidation type="list" allowBlank="1" showInputMessage="1" showErrorMessage="1" xr:uid="{19A0302D-F2A2-D144-AECA-2A98E141DAC0}">
          <x14:formula1>
            <xm:f>'Validation (list of options)'!$N$2:$N$4</xm:f>
          </x14:formula1>
          <xm:sqref>D130:D132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46C90-300C-A143-BBBA-66917CFC4206}">
  <dimension ref="A1:H167"/>
  <sheetViews>
    <sheetView workbookViewId="0"/>
  </sheetViews>
  <sheetFormatPr baseColWidth="10" defaultRowHeight="16"/>
  <cols>
    <col min="1" max="1" width="10.83203125" style="1"/>
    <col min="2" max="2" width="85.83203125" style="1" customWidth="1"/>
    <col min="3" max="3" width="34.83203125" style="1" customWidth="1"/>
    <col min="4" max="4" width="29" style="1" customWidth="1"/>
    <col min="5" max="5" width="18.83203125" style="1" customWidth="1"/>
    <col min="6" max="6" width="10.83203125" style="1"/>
    <col min="7" max="7" width="16.83203125" style="1" customWidth="1"/>
    <col min="8" max="16384" width="10.83203125" style="1"/>
  </cols>
  <sheetData>
    <row r="1" spans="2:8" ht="25">
      <c r="B1" s="40" t="s">
        <v>113</v>
      </c>
      <c r="C1" s="39"/>
      <c r="D1" s="6"/>
      <c r="E1" s="6"/>
      <c r="F1" s="6"/>
      <c r="G1" s="6"/>
    </row>
    <row r="2" spans="2:8">
      <c r="B2" s="39"/>
      <c r="C2" s="39"/>
      <c r="D2" s="6"/>
      <c r="E2" s="6"/>
      <c r="F2" s="6"/>
      <c r="G2" s="6"/>
    </row>
    <row r="3" spans="2:8" ht="17" thickBot="1">
      <c r="B3" s="5" t="s">
        <v>429</v>
      </c>
      <c r="C3" s="5"/>
      <c r="D3" s="6"/>
      <c r="E3" s="6"/>
      <c r="F3" s="6"/>
      <c r="G3" s="6"/>
    </row>
    <row r="4" spans="2:8" ht="18" thickBot="1">
      <c r="B4" s="176" t="s">
        <v>101</v>
      </c>
      <c r="C4" s="177"/>
      <c r="D4" s="16" t="s">
        <v>102</v>
      </c>
      <c r="E4" s="17" t="s">
        <v>111</v>
      </c>
      <c r="F4" s="92" t="s">
        <v>112</v>
      </c>
      <c r="G4" s="6"/>
    </row>
    <row r="5" spans="2:8" ht="17" thickBot="1">
      <c r="B5" s="178"/>
      <c r="C5" s="179"/>
      <c r="D5" s="91"/>
      <c r="E5" s="91"/>
      <c r="F5" s="16"/>
      <c r="G5" s="6"/>
    </row>
    <row r="6" spans="2:8" ht="21" customHeight="1" thickBot="1">
      <c r="B6" s="117" t="s">
        <v>70</v>
      </c>
      <c r="C6" s="118"/>
      <c r="D6" s="126"/>
      <c r="E6" s="127"/>
      <c r="F6" s="128"/>
      <c r="G6" s="6"/>
    </row>
    <row r="7" spans="2:8" ht="21" customHeight="1" thickBot="1">
      <c r="B7" s="91" t="s">
        <v>180</v>
      </c>
      <c r="C7" s="92"/>
      <c r="D7" s="126"/>
      <c r="E7" s="127"/>
      <c r="F7" s="128"/>
      <c r="G7" s="6"/>
    </row>
    <row r="8" spans="2:8" ht="21" customHeight="1" thickBot="1">
      <c r="B8" s="91" t="s">
        <v>181</v>
      </c>
      <c r="C8" s="92"/>
      <c r="D8" s="126"/>
      <c r="E8" s="127"/>
      <c r="F8" s="128"/>
      <c r="G8" s="6"/>
    </row>
    <row r="9" spans="2:8" ht="21" customHeight="1" thickBot="1">
      <c r="B9" s="117" t="s">
        <v>179</v>
      </c>
      <c r="C9" s="118"/>
      <c r="D9" s="126"/>
      <c r="E9" s="127"/>
      <c r="F9" s="128"/>
      <c r="G9" s="6"/>
    </row>
    <row r="10" spans="2:8" ht="17" thickBot="1">
      <c r="B10" s="8"/>
      <c r="C10" s="8"/>
      <c r="D10" s="6"/>
      <c r="E10" s="6"/>
      <c r="F10" s="6"/>
      <c r="G10" s="6"/>
    </row>
    <row r="11" spans="2:8" ht="17" customHeight="1" thickBot="1">
      <c r="B11" s="135" t="s">
        <v>71</v>
      </c>
      <c r="C11" s="136"/>
      <c r="D11" s="136"/>
      <c r="E11" s="136"/>
      <c r="F11" s="137"/>
    </row>
    <row r="12" spans="2:8" ht="17" thickBot="1">
      <c r="B12" s="117" t="s">
        <v>0</v>
      </c>
      <c r="C12" s="118"/>
      <c r="D12" s="129"/>
      <c r="E12" s="130"/>
      <c r="F12" s="131"/>
      <c r="G12" s="6"/>
      <c r="H12" s="6"/>
    </row>
    <row r="13" spans="2:8" ht="17" thickBot="1">
      <c r="B13" s="117" t="s">
        <v>1</v>
      </c>
      <c r="C13" s="118"/>
      <c r="D13" s="97"/>
      <c r="E13" s="98"/>
      <c r="F13" s="99"/>
      <c r="G13" s="6"/>
      <c r="H13" s="6"/>
    </row>
    <row r="14" spans="2:8" ht="17" thickBot="1">
      <c r="B14" s="117" t="s">
        <v>2</v>
      </c>
      <c r="C14" s="118"/>
      <c r="D14" s="97"/>
      <c r="E14" s="98"/>
      <c r="F14" s="99"/>
      <c r="G14" s="6"/>
      <c r="H14" s="6"/>
    </row>
    <row r="15" spans="2:8" ht="17" thickBot="1">
      <c r="B15" s="117" t="s">
        <v>3</v>
      </c>
      <c r="C15" s="118"/>
      <c r="D15" s="97"/>
      <c r="E15" s="98"/>
      <c r="F15" s="99"/>
      <c r="G15" s="6"/>
      <c r="H15" s="6"/>
    </row>
    <row r="16" spans="2:8" ht="18" customHeight="1" thickBot="1">
      <c r="B16" s="180" t="s">
        <v>4</v>
      </c>
      <c r="C16" s="181"/>
      <c r="D16" s="141" t="s">
        <v>171</v>
      </c>
      <c r="E16" s="142"/>
      <c r="F16" s="143"/>
      <c r="G16" s="6"/>
    </row>
    <row r="17" spans="2:8" ht="18" customHeight="1" thickBot="1">
      <c r="B17" s="100" t="s">
        <v>407</v>
      </c>
      <c r="C17" s="101"/>
      <c r="D17" s="97"/>
      <c r="E17" s="98"/>
      <c r="F17" s="99"/>
      <c r="G17" s="6"/>
    </row>
    <row r="18" spans="2:8" ht="18" customHeight="1" thickBot="1">
      <c r="B18" s="132" t="s">
        <v>5</v>
      </c>
      <c r="C18" s="182"/>
      <c r="D18" s="132" t="s">
        <v>171</v>
      </c>
      <c r="E18" s="133"/>
      <c r="F18" s="134"/>
      <c r="G18" s="6"/>
    </row>
    <row r="19" spans="2:8" ht="18" customHeight="1" thickBot="1">
      <c r="B19" s="100" t="s">
        <v>407</v>
      </c>
      <c r="C19" s="101"/>
      <c r="D19" s="97"/>
      <c r="E19" s="98"/>
      <c r="F19" s="99"/>
      <c r="G19" s="6"/>
    </row>
    <row r="20" spans="2:8" ht="17" customHeight="1" thickBot="1">
      <c r="B20" s="178" t="s">
        <v>6</v>
      </c>
      <c r="C20" s="179"/>
      <c r="D20" s="132" t="s">
        <v>171</v>
      </c>
      <c r="E20" s="133"/>
      <c r="F20" s="134"/>
      <c r="G20" s="6"/>
    </row>
    <row r="21" spans="2:8" ht="18" customHeight="1" thickBot="1">
      <c r="B21" s="117" t="s">
        <v>7</v>
      </c>
      <c r="C21" s="118"/>
      <c r="D21" s="144" t="s">
        <v>171</v>
      </c>
      <c r="E21" s="145"/>
      <c r="F21" s="146"/>
      <c r="G21" s="6"/>
    </row>
    <row r="22" spans="2:8" ht="17" thickBot="1">
      <c r="B22" s="117" t="s">
        <v>8</v>
      </c>
      <c r="C22" s="183"/>
      <c r="D22" s="147"/>
      <c r="E22" s="98"/>
      <c r="F22" s="99"/>
      <c r="G22" s="6"/>
    </row>
    <row r="23" spans="2:8" ht="17" thickBot="1">
      <c r="B23" s="117" t="s">
        <v>9</v>
      </c>
      <c r="C23" s="118"/>
      <c r="D23" s="97"/>
      <c r="E23" s="98"/>
      <c r="F23" s="99"/>
      <c r="G23" s="6"/>
    </row>
    <row r="24" spans="2:8" ht="17" thickBot="1">
      <c r="B24" s="117" t="s">
        <v>10</v>
      </c>
      <c r="C24" s="184"/>
      <c r="D24" s="148"/>
      <c r="E24" s="149"/>
      <c r="F24" s="150"/>
      <c r="G24" s="6"/>
    </row>
    <row r="25" spans="2:8" ht="18" thickBot="1">
      <c r="B25" s="138" t="s">
        <v>11</v>
      </c>
      <c r="C25" s="20" t="s">
        <v>80</v>
      </c>
      <c r="D25" s="151"/>
      <c r="E25" s="152"/>
      <c r="F25" s="153"/>
      <c r="G25" s="6"/>
    </row>
    <row r="26" spans="2:8" ht="18" thickBot="1">
      <c r="B26" s="139"/>
      <c r="C26" s="20" t="s">
        <v>81</v>
      </c>
      <c r="D26" s="151"/>
      <c r="E26" s="152"/>
      <c r="F26" s="153"/>
    </row>
    <row r="27" spans="2:8" ht="18" thickBot="1">
      <c r="B27" s="139"/>
      <c r="C27" s="20" t="s">
        <v>82</v>
      </c>
      <c r="D27" s="151"/>
      <c r="E27" s="152"/>
      <c r="F27" s="153"/>
      <c r="H27" s="7"/>
    </row>
    <row r="28" spans="2:8" ht="18" thickBot="1">
      <c r="B28" s="139"/>
      <c r="C28" s="20" t="s">
        <v>83</v>
      </c>
      <c r="D28" s="151"/>
      <c r="E28" s="152"/>
      <c r="F28" s="153"/>
      <c r="H28" s="7"/>
    </row>
    <row r="29" spans="2:8" ht="18" thickBot="1">
      <c r="B29" s="139"/>
      <c r="C29" s="18" t="s">
        <v>84</v>
      </c>
      <c r="D29" s="157"/>
      <c r="E29" s="157"/>
      <c r="F29" s="158"/>
      <c r="H29" s="7"/>
    </row>
    <row r="30" spans="2:8" ht="18" thickBot="1">
      <c r="B30" s="139"/>
      <c r="C30" s="20" t="s">
        <v>85</v>
      </c>
      <c r="D30" s="151"/>
      <c r="E30" s="152"/>
      <c r="F30" s="153"/>
    </row>
    <row r="31" spans="2:8" ht="18" thickBot="1">
      <c r="B31" s="139"/>
      <c r="C31" s="19" t="s">
        <v>86</v>
      </c>
      <c r="D31" s="159"/>
      <c r="E31" s="159"/>
      <c r="F31" s="160"/>
    </row>
    <row r="32" spans="2:8" ht="18" thickBot="1">
      <c r="B32" s="139"/>
      <c r="C32" s="20" t="s">
        <v>87</v>
      </c>
      <c r="D32" s="151"/>
      <c r="E32" s="152"/>
      <c r="F32" s="153"/>
    </row>
    <row r="33" spans="1:8" ht="18" thickBot="1">
      <c r="B33" s="140"/>
      <c r="C33" s="19" t="s">
        <v>88</v>
      </c>
      <c r="D33" s="159"/>
      <c r="E33" s="159"/>
      <c r="F33" s="160"/>
      <c r="G33" s="6"/>
      <c r="H33" s="6"/>
    </row>
    <row r="34" spans="1:8" ht="18" thickBot="1">
      <c r="B34" s="163" t="s">
        <v>12</v>
      </c>
      <c r="C34" s="21" t="s">
        <v>89</v>
      </c>
      <c r="D34" s="95"/>
      <c r="E34" s="164" t="s">
        <v>92</v>
      </c>
      <c r="F34" s="164">
        <f>(D34+D35+D36)/3</f>
        <v>0</v>
      </c>
      <c r="G34" s="6"/>
    </row>
    <row r="35" spans="1:8" ht="18" thickBot="1">
      <c r="B35" s="164"/>
      <c r="C35" s="21" t="s">
        <v>90</v>
      </c>
      <c r="D35" s="95"/>
      <c r="E35" s="164"/>
      <c r="F35" s="164"/>
      <c r="G35" s="6"/>
    </row>
    <row r="36" spans="1:8" ht="18" thickBot="1">
      <c r="B36" s="165"/>
      <c r="C36" s="93" t="s">
        <v>91</v>
      </c>
      <c r="D36" s="93"/>
      <c r="E36" s="165"/>
      <c r="F36" s="165"/>
      <c r="G36" s="6"/>
    </row>
    <row r="37" spans="1:8" ht="18" thickBot="1">
      <c r="B37" s="163" t="s">
        <v>13</v>
      </c>
      <c r="C37" s="22" t="s">
        <v>89</v>
      </c>
      <c r="D37" s="94"/>
      <c r="E37" s="163" t="s">
        <v>92</v>
      </c>
      <c r="F37" s="164">
        <f>(D37+D38+D39)/3</f>
        <v>0</v>
      </c>
      <c r="G37" s="6"/>
    </row>
    <row r="38" spans="1:8" ht="18" thickBot="1">
      <c r="B38" s="164"/>
      <c r="C38" s="21" t="s">
        <v>90</v>
      </c>
      <c r="D38" s="95"/>
      <c r="E38" s="164"/>
      <c r="F38" s="164"/>
      <c r="G38" s="6"/>
    </row>
    <row r="39" spans="1:8" ht="18" thickBot="1">
      <c r="B39" s="165"/>
      <c r="C39" s="93" t="s">
        <v>91</v>
      </c>
      <c r="D39" s="93"/>
      <c r="E39" s="165"/>
      <c r="F39" s="165"/>
      <c r="G39" s="6"/>
    </row>
    <row r="40" spans="1:8" ht="17" thickBot="1">
      <c r="B40" s="8"/>
      <c r="C40" s="8"/>
      <c r="D40" s="6"/>
      <c r="E40" s="6"/>
      <c r="F40" s="6"/>
      <c r="G40" s="6"/>
    </row>
    <row r="41" spans="1:8" ht="17" thickBot="1">
      <c r="B41" s="166" t="s">
        <v>30</v>
      </c>
      <c r="C41" s="167"/>
      <c r="D41" s="167"/>
    </row>
    <row r="42" spans="1:8" ht="18" thickBot="1">
      <c r="B42" s="117" t="s">
        <v>14</v>
      </c>
      <c r="C42" s="118"/>
      <c r="D42" s="9" t="s">
        <v>171</v>
      </c>
      <c r="E42" s="10"/>
    </row>
    <row r="43" spans="1:8" ht="18" thickBot="1">
      <c r="B43" s="102" t="s">
        <v>15</v>
      </c>
      <c r="C43" s="103"/>
      <c r="D43" s="9" t="s">
        <v>171</v>
      </c>
      <c r="E43" s="10"/>
    </row>
    <row r="44" spans="1:8" ht="18" thickBot="1">
      <c r="B44" s="117" t="s">
        <v>166</v>
      </c>
      <c r="C44" s="118"/>
      <c r="D44" s="9" t="s">
        <v>171</v>
      </c>
      <c r="E44" s="10"/>
    </row>
    <row r="45" spans="1:8" ht="18" thickBot="1">
      <c r="B45" s="102" t="s">
        <v>16</v>
      </c>
      <c r="C45" s="103"/>
      <c r="D45" s="9" t="s">
        <v>171</v>
      </c>
      <c r="E45" s="10"/>
    </row>
    <row r="46" spans="1:8" s="90" customFormat="1" ht="35" customHeight="1" thickBot="1">
      <c r="A46" s="1"/>
      <c r="B46" s="124" t="s">
        <v>17</v>
      </c>
      <c r="C46" s="125"/>
      <c r="D46" s="26" t="s">
        <v>171</v>
      </c>
      <c r="E46" s="4"/>
    </row>
    <row r="47" spans="1:8" ht="18" thickBot="1">
      <c r="B47" s="102" t="s">
        <v>18</v>
      </c>
      <c r="C47" s="103"/>
      <c r="D47" s="9" t="s">
        <v>171</v>
      </c>
      <c r="E47" s="10"/>
    </row>
    <row r="48" spans="1:8" ht="18" thickBot="1">
      <c r="B48" s="102" t="s">
        <v>19</v>
      </c>
      <c r="C48" s="103"/>
      <c r="D48" s="9" t="s">
        <v>171</v>
      </c>
      <c r="E48" s="10"/>
    </row>
    <row r="49" spans="2:5" ht="18" thickBot="1">
      <c r="B49" s="102" t="s">
        <v>20</v>
      </c>
      <c r="C49" s="103"/>
      <c r="D49" s="9" t="s">
        <v>171</v>
      </c>
      <c r="E49" s="10"/>
    </row>
    <row r="50" spans="2:5" ht="18" thickBot="1">
      <c r="B50" s="102" t="s">
        <v>21</v>
      </c>
      <c r="C50" s="103"/>
      <c r="D50" s="9" t="s">
        <v>171</v>
      </c>
      <c r="E50" s="10"/>
    </row>
    <row r="51" spans="2:5" ht="17" thickBot="1"/>
    <row r="52" spans="2:5" ht="17" thickBot="1">
      <c r="B52" s="168" t="s">
        <v>31</v>
      </c>
      <c r="C52" s="169"/>
      <c r="D52" s="170"/>
    </row>
    <row r="53" spans="2:5" ht="17" thickBot="1">
      <c r="B53" s="154" t="s">
        <v>29</v>
      </c>
      <c r="C53" s="155"/>
      <c r="D53" s="156"/>
    </row>
    <row r="54" spans="2:5" ht="18" thickBot="1">
      <c r="B54" s="172" t="s">
        <v>22</v>
      </c>
      <c r="C54" s="173"/>
      <c r="D54" s="9" t="s">
        <v>171</v>
      </c>
    </row>
    <row r="55" spans="2:5" ht="18" thickBot="1">
      <c r="B55" s="102" t="s">
        <v>23</v>
      </c>
      <c r="C55" s="103"/>
      <c r="D55" s="9" t="s">
        <v>171</v>
      </c>
    </row>
    <row r="56" spans="2:5" ht="18" thickBot="1">
      <c r="B56" s="102" t="s">
        <v>24</v>
      </c>
      <c r="C56" s="103"/>
      <c r="D56" s="9" t="s">
        <v>171</v>
      </c>
    </row>
    <row r="57" spans="2:5" ht="18" thickBot="1">
      <c r="B57" s="102" t="s">
        <v>25</v>
      </c>
      <c r="C57" s="103"/>
      <c r="D57" s="9" t="s">
        <v>171</v>
      </c>
    </row>
    <row r="58" spans="2:5" ht="18" thickBot="1">
      <c r="B58" s="102" t="s">
        <v>26</v>
      </c>
      <c r="C58" s="103"/>
      <c r="D58" s="9" t="s">
        <v>171</v>
      </c>
    </row>
    <row r="59" spans="2:5" ht="18" thickBot="1">
      <c r="B59" s="102" t="s">
        <v>27</v>
      </c>
      <c r="C59" s="103"/>
      <c r="D59" s="9" t="s">
        <v>171</v>
      </c>
    </row>
    <row r="60" spans="2:5" ht="18" thickBot="1">
      <c r="B60" s="102" t="s">
        <v>28</v>
      </c>
      <c r="C60" s="103"/>
      <c r="D60" s="9" t="s">
        <v>171</v>
      </c>
    </row>
    <row r="61" spans="2:5" ht="17" thickBot="1"/>
    <row r="62" spans="2:5" ht="17" thickBot="1">
      <c r="B62" s="171" t="s">
        <v>32</v>
      </c>
      <c r="C62" s="167"/>
      <c r="D62" s="167"/>
    </row>
    <row r="63" spans="2:5" ht="18" thickBot="1">
      <c r="B63" s="102" t="s">
        <v>33</v>
      </c>
      <c r="C63" s="103"/>
      <c r="D63" s="9" t="s">
        <v>171</v>
      </c>
    </row>
    <row r="64" spans="2:5" ht="18" thickBot="1">
      <c r="B64" s="102" t="s">
        <v>34</v>
      </c>
      <c r="C64" s="103"/>
      <c r="D64" s="9" t="s">
        <v>171</v>
      </c>
    </row>
    <row r="65" spans="2:4" ht="18" thickBot="1">
      <c r="B65" s="174" t="s">
        <v>35</v>
      </c>
      <c r="C65" s="175"/>
      <c r="D65" s="9" t="s">
        <v>171</v>
      </c>
    </row>
    <row r="66" spans="2:4" ht="18" thickBot="1">
      <c r="B66" s="102" t="s">
        <v>36</v>
      </c>
      <c r="C66" s="103"/>
      <c r="D66" s="9" t="s">
        <v>171</v>
      </c>
    </row>
    <row r="67" spans="2:4" ht="18" thickBot="1">
      <c r="B67" s="102" t="s">
        <v>37</v>
      </c>
      <c r="C67" s="103"/>
      <c r="D67" s="9" t="s">
        <v>171</v>
      </c>
    </row>
    <row r="68" spans="2:4" ht="18" thickBot="1">
      <c r="B68" s="102" t="s">
        <v>38</v>
      </c>
      <c r="C68" s="103"/>
      <c r="D68" s="9" t="s">
        <v>171</v>
      </c>
    </row>
    <row r="69" spans="2:4" ht="18" thickBot="1">
      <c r="B69" s="119" t="s">
        <v>39</v>
      </c>
      <c r="C69" s="121"/>
      <c r="D69" s="9" t="s">
        <v>171</v>
      </c>
    </row>
    <row r="70" spans="2:4" ht="18" thickBot="1">
      <c r="B70" s="122" t="s">
        <v>40</v>
      </c>
      <c r="C70" s="123"/>
      <c r="D70" s="9" t="s">
        <v>171</v>
      </c>
    </row>
    <row r="71" spans="2:4" ht="18" thickBot="1">
      <c r="B71" s="122" t="s">
        <v>423</v>
      </c>
      <c r="C71" s="123"/>
      <c r="D71" s="9" t="s">
        <v>171</v>
      </c>
    </row>
    <row r="72" spans="2:4" ht="17" thickBot="1"/>
    <row r="73" spans="2:4" ht="17" thickBot="1">
      <c r="B73" s="161" t="s">
        <v>167</v>
      </c>
      <c r="C73" s="162"/>
      <c r="D73" s="162"/>
    </row>
    <row r="74" spans="2:4" ht="18" thickBot="1">
      <c r="B74" s="102" t="s">
        <v>41</v>
      </c>
      <c r="C74" s="103"/>
      <c r="D74" s="9" t="s">
        <v>171</v>
      </c>
    </row>
    <row r="75" spans="2:4" ht="18" thickBot="1">
      <c r="B75" s="102" t="s">
        <v>42</v>
      </c>
      <c r="C75" s="103"/>
      <c r="D75" s="9" t="s">
        <v>171</v>
      </c>
    </row>
    <row r="76" spans="2:4" ht="18" thickBot="1">
      <c r="B76" s="102" t="s">
        <v>43</v>
      </c>
      <c r="C76" s="103"/>
      <c r="D76" s="9" t="s">
        <v>171</v>
      </c>
    </row>
    <row r="77" spans="2:4" ht="17" thickBot="1"/>
    <row r="78" spans="2:4" ht="18" thickBot="1">
      <c r="B78" s="2" t="s">
        <v>44</v>
      </c>
      <c r="C78" s="11"/>
      <c r="D78" s="23"/>
    </row>
    <row r="79" spans="2:4" ht="18" thickBot="1">
      <c r="B79" s="12" t="s">
        <v>45</v>
      </c>
      <c r="C79" s="13"/>
      <c r="D79" s="25"/>
    </row>
    <row r="80" spans="2:4" ht="18" thickBot="1">
      <c r="B80" s="102" t="s">
        <v>46</v>
      </c>
      <c r="C80" s="103"/>
      <c r="D80" s="9" t="s">
        <v>171</v>
      </c>
    </row>
    <row r="81" spans="2:4" ht="18" thickBot="1">
      <c r="B81" s="102" t="s">
        <v>47</v>
      </c>
      <c r="C81" s="103"/>
      <c r="D81" s="9" t="s">
        <v>171</v>
      </c>
    </row>
    <row r="82" spans="2:4" ht="18" thickBot="1">
      <c r="B82" s="102" t="s">
        <v>48</v>
      </c>
      <c r="C82" s="103"/>
      <c r="D82" s="9" t="s">
        <v>171</v>
      </c>
    </row>
    <row r="83" spans="2:4" ht="18" thickBot="1">
      <c r="B83" s="102" t="s">
        <v>49</v>
      </c>
      <c r="C83" s="103"/>
      <c r="D83" s="9" t="s">
        <v>171</v>
      </c>
    </row>
    <row r="84" spans="2:4" ht="19" customHeight="1" thickBot="1">
      <c r="B84" s="124" t="s">
        <v>168</v>
      </c>
      <c r="C84" s="125"/>
      <c r="D84" s="9" t="s">
        <v>171</v>
      </c>
    </row>
    <row r="85" spans="2:4">
      <c r="B85" s="3" t="s">
        <v>117</v>
      </c>
    </row>
    <row r="86" spans="2:4" ht="17" thickBot="1"/>
    <row r="87" spans="2:4" ht="18" thickBot="1">
      <c r="B87" s="2" t="s">
        <v>50</v>
      </c>
      <c r="C87" s="11"/>
      <c r="D87" s="23"/>
    </row>
    <row r="88" spans="2:4" ht="18" thickBot="1">
      <c r="B88" s="102" t="s">
        <v>51</v>
      </c>
      <c r="C88" s="103"/>
      <c r="D88" s="24" t="s">
        <v>171</v>
      </c>
    </row>
    <row r="89" spans="2:4" ht="18" thickBot="1">
      <c r="B89" s="102" t="s">
        <v>430</v>
      </c>
      <c r="C89" s="103"/>
      <c r="D89" s="9" t="s">
        <v>171</v>
      </c>
    </row>
    <row r="90" spans="2:4" ht="18" thickBot="1">
      <c r="B90" s="102" t="s">
        <v>53</v>
      </c>
      <c r="C90" s="103"/>
      <c r="D90" s="9" t="s">
        <v>171</v>
      </c>
    </row>
    <row r="91" spans="2:4" ht="18" thickBot="1">
      <c r="B91" s="102" t="s">
        <v>54</v>
      </c>
      <c r="C91" s="103"/>
      <c r="D91" s="9" t="s">
        <v>171</v>
      </c>
    </row>
    <row r="92" spans="2:4" ht="18" thickBot="1">
      <c r="B92" s="102" t="s">
        <v>55</v>
      </c>
      <c r="C92" s="103"/>
      <c r="D92" s="9" t="s">
        <v>171</v>
      </c>
    </row>
    <row r="93" spans="2:4" ht="23" customHeight="1" thickBot="1">
      <c r="B93" s="102" t="s">
        <v>56</v>
      </c>
      <c r="C93" s="103"/>
      <c r="D93" s="9" t="s">
        <v>171</v>
      </c>
    </row>
    <row r="94" spans="2:4" ht="17" thickBot="1">
      <c r="B94" s="14"/>
      <c r="C94" s="14"/>
      <c r="D94" s="15"/>
    </row>
    <row r="95" spans="2:4" ht="18" thickBot="1">
      <c r="B95" s="2" t="s">
        <v>57</v>
      </c>
      <c r="C95" s="11"/>
      <c r="D95" s="23"/>
    </row>
    <row r="96" spans="2:4" ht="18" thickBot="1">
      <c r="B96" s="33" t="s">
        <v>58</v>
      </c>
      <c r="C96" s="34"/>
      <c r="D96" s="35"/>
    </row>
    <row r="97" spans="2:4" ht="18" thickBot="1">
      <c r="B97" s="102" t="s">
        <v>59</v>
      </c>
      <c r="C97" s="103"/>
      <c r="D97" s="9" t="s">
        <v>171</v>
      </c>
    </row>
    <row r="98" spans="2:4" ht="18" thickBot="1">
      <c r="B98" s="102" t="s">
        <v>60</v>
      </c>
      <c r="C98" s="103"/>
      <c r="D98" s="9" t="s">
        <v>171</v>
      </c>
    </row>
    <row r="99" spans="2:4" ht="18" thickBot="1">
      <c r="B99" s="102" t="s">
        <v>61</v>
      </c>
      <c r="C99" s="103"/>
      <c r="D99" s="9" t="s">
        <v>171</v>
      </c>
    </row>
    <row r="100" spans="2:4" ht="18" thickBot="1">
      <c r="B100" s="102" t="s">
        <v>62</v>
      </c>
      <c r="C100" s="103"/>
      <c r="D100" s="9" t="s">
        <v>171</v>
      </c>
    </row>
    <row r="101" spans="2:4" ht="18" thickBot="1">
      <c r="B101" s="36" t="s">
        <v>63</v>
      </c>
      <c r="C101" s="37"/>
      <c r="D101" s="35"/>
    </row>
    <row r="102" spans="2:4" ht="18" thickBot="1">
      <c r="B102" s="102" t="s">
        <v>64</v>
      </c>
      <c r="C102" s="103"/>
      <c r="D102" s="9" t="s">
        <v>171</v>
      </c>
    </row>
    <row r="103" spans="2:4" ht="18" thickBot="1">
      <c r="B103" s="117" t="s">
        <v>65</v>
      </c>
      <c r="C103" s="118"/>
      <c r="D103" s="9" t="s">
        <v>171</v>
      </c>
    </row>
    <row r="104" spans="2:4" ht="18" thickBot="1">
      <c r="B104" s="102" t="s">
        <v>431</v>
      </c>
      <c r="C104" s="103"/>
      <c r="D104" s="9" t="s">
        <v>171</v>
      </c>
    </row>
    <row r="105" spans="2:4" ht="18" thickBot="1">
      <c r="B105" s="102" t="s">
        <v>67</v>
      </c>
      <c r="C105" s="103"/>
      <c r="D105" s="9" t="s">
        <v>171</v>
      </c>
    </row>
    <row r="106" spans="2:4" ht="18" thickBot="1">
      <c r="B106" s="102" t="s">
        <v>68</v>
      </c>
      <c r="C106" s="103"/>
      <c r="D106" s="9" t="s">
        <v>171</v>
      </c>
    </row>
    <row r="107" spans="2:4" ht="18" thickBot="1">
      <c r="B107" s="102" t="s">
        <v>69</v>
      </c>
      <c r="C107" s="103"/>
      <c r="D107" s="9" t="s">
        <v>171</v>
      </c>
    </row>
    <row r="108" spans="2:4">
      <c r="B108" s="1" t="s">
        <v>117</v>
      </c>
    </row>
    <row r="109" spans="2:4" ht="17" thickBot="1">
      <c r="B109" s="14"/>
      <c r="C109" s="14"/>
      <c r="D109" s="15"/>
    </row>
    <row r="110" spans="2:4" ht="18" thickBot="1">
      <c r="B110" s="2" t="s">
        <v>121</v>
      </c>
      <c r="C110" s="11"/>
      <c r="D110" s="23"/>
    </row>
    <row r="111" spans="2:4" ht="18" thickBot="1">
      <c r="B111" s="38" t="s">
        <v>174</v>
      </c>
      <c r="C111" s="29"/>
      <c r="D111" s="28"/>
    </row>
    <row r="112" spans="2:4" ht="18" thickBot="1">
      <c r="B112" s="30" t="s">
        <v>122</v>
      </c>
      <c r="C112" s="30"/>
      <c r="D112" s="31"/>
    </row>
    <row r="113" spans="2:4" ht="18" thickBot="1">
      <c r="B113" s="102" t="s">
        <v>123</v>
      </c>
      <c r="C113" s="103"/>
      <c r="D113" s="9" t="s">
        <v>171</v>
      </c>
    </row>
    <row r="114" spans="2:4" ht="18" thickBot="1">
      <c r="B114" s="102" t="s">
        <v>124</v>
      </c>
      <c r="C114" s="103"/>
      <c r="D114" s="9" t="s">
        <v>171</v>
      </c>
    </row>
    <row r="115" spans="2:4" ht="18" thickBot="1">
      <c r="B115" s="102" t="s">
        <v>125</v>
      </c>
      <c r="C115" s="103"/>
      <c r="D115" s="9" t="s">
        <v>171</v>
      </c>
    </row>
    <row r="116" spans="2:4" ht="18" thickBot="1">
      <c r="B116" s="102" t="s">
        <v>126</v>
      </c>
      <c r="C116" s="103"/>
      <c r="D116" s="9" t="s">
        <v>171</v>
      </c>
    </row>
    <row r="117" spans="2:4" ht="18" thickBot="1">
      <c r="B117" s="102" t="s">
        <v>127</v>
      </c>
      <c r="C117" s="103"/>
      <c r="D117" s="9" t="s">
        <v>171</v>
      </c>
    </row>
    <row r="118" spans="2:4" ht="18" thickBot="1">
      <c r="B118" s="102" t="s">
        <v>128</v>
      </c>
      <c r="C118" s="103"/>
      <c r="D118" s="9" t="s">
        <v>171</v>
      </c>
    </row>
    <row r="119" spans="2:4" ht="18" thickBot="1">
      <c r="B119" s="102" t="s">
        <v>129</v>
      </c>
      <c r="C119" s="103"/>
      <c r="D119" s="9" t="s">
        <v>171</v>
      </c>
    </row>
    <row r="120" spans="2:4" ht="18" thickBot="1">
      <c r="B120" s="102" t="s">
        <v>130</v>
      </c>
      <c r="C120" s="103"/>
      <c r="D120" s="9" t="s">
        <v>171</v>
      </c>
    </row>
    <row r="121" spans="2:4" ht="18" thickBot="1">
      <c r="B121" s="102" t="s">
        <v>131</v>
      </c>
      <c r="C121" s="103"/>
      <c r="D121" s="9" t="s">
        <v>171</v>
      </c>
    </row>
    <row r="122" spans="2:4" ht="18" thickBot="1">
      <c r="B122" s="102" t="s">
        <v>132</v>
      </c>
      <c r="C122" s="103"/>
      <c r="D122" s="9" t="s">
        <v>171</v>
      </c>
    </row>
    <row r="123" spans="2:4" ht="18" thickBot="1">
      <c r="B123" s="102" t="s">
        <v>133</v>
      </c>
      <c r="C123" s="103"/>
      <c r="D123" s="9" t="s">
        <v>171</v>
      </c>
    </row>
    <row r="124" spans="2:4" ht="18" thickBot="1">
      <c r="B124" s="102" t="s">
        <v>134</v>
      </c>
      <c r="C124" s="103"/>
      <c r="D124" s="9" t="s">
        <v>171</v>
      </c>
    </row>
    <row r="125" spans="2:4" ht="18" customHeight="1" thickBot="1">
      <c r="B125" s="30" t="s">
        <v>135</v>
      </c>
      <c r="C125" s="30"/>
      <c r="D125" s="31"/>
    </row>
    <row r="126" spans="2:4" ht="18" thickBot="1">
      <c r="B126" s="102" t="s">
        <v>130</v>
      </c>
      <c r="C126" s="103"/>
      <c r="D126" s="9" t="s">
        <v>171</v>
      </c>
    </row>
    <row r="127" spans="2:4" ht="18" thickBot="1">
      <c r="B127" s="102" t="s">
        <v>136</v>
      </c>
      <c r="C127" s="103"/>
      <c r="D127" s="9" t="s">
        <v>171</v>
      </c>
    </row>
    <row r="128" spans="2:4" ht="18" thickBot="1">
      <c r="B128" s="102" t="s">
        <v>137</v>
      </c>
      <c r="C128" s="103"/>
      <c r="D128" s="9" t="s">
        <v>171</v>
      </c>
    </row>
    <row r="129" spans="2:4" ht="18" thickBot="1">
      <c r="B129" s="102" t="s">
        <v>140</v>
      </c>
      <c r="C129" s="103"/>
      <c r="D129" s="9" t="s">
        <v>171</v>
      </c>
    </row>
    <row r="130" spans="2:4" ht="18" thickBot="1">
      <c r="B130" s="102" t="s">
        <v>141</v>
      </c>
      <c r="C130" s="103"/>
      <c r="D130" s="9" t="s">
        <v>171</v>
      </c>
    </row>
    <row r="131" spans="2:4" ht="18" thickBot="1">
      <c r="B131" s="102" t="s">
        <v>142</v>
      </c>
      <c r="C131" s="103"/>
      <c r="D131" s="9" t="s">
        <v>171</v>
      </c>
    </row>
    <row r="132" spans="2:4" ht="20" customHeight="1" thickBot="1">
      <c r="B132" s="102" t="s">
        <v>169</v>
      </c>
      <c r="C132" s="103"/>
      <c r="D132" s="9" t="s">
        <v>171</v>
      </c>
    </row>
    <row r="133" spans="2:4" ht="18" thickBot="1">
      <c r="B133" s="27" t="s">
        <v>143</v>
      </c>
      <c r="C133" s="27"/>
      <c r="D133" s="28"/>
    </row>
    <row r="134" spans="2:4" ht="18" thickBot="1">
      <c r="B134" s="107" t="s">
        <v>144</v>
      </c>
      <c r="C134" s="103"/>
      <c r="D134" s="9" t="s">
        <v>171</v>
      </c>
    </row>
    <row r="135" spans="2:4" ht="18" thickBot="1">
      <c r="B135" s="107" t="s">
        <v>145</v>
      </c>
      <c r="C135" s="103"/>
      <c r="D135" s="9" t="s">
        <v>171</v>
      </c>
    </row>
    <row r="136" spans="2:4" ht="18" customHeight="1" thickBot="1">
      <c r="B136" s="107" t="s">
        <v>172</v>
      </c>
      <c r="C136" s="103"/>
      <c r="D136" s="9" t="s">
        <v>171</v>
      </c>
    </row>
    <row r="137" spans="2:4" ht="18" thickBot="1">
      <c r="B137" s="107" t="s">
        <v>146</v>
      </c>
      <c r="C137" s="103"/>
      <c r="D137" s="9" t="s">
        <v>171</v>
      </c>
    </row>
    <row r="138" spans="2:4" ht="18" customHeight="1" thickBot="1">
      <c r="B138" s="104" t="s">
        <v>147</v>
      </c>
      <c r="C138" s="105"/>
      <c r="D138" s="106"/>
    </row>
    <row r="139" spans="2:4" ht="18" thickBot="1">
      <c r="B139" s="102" t="s">
        <v>148</v>
      </c>
      <c r="C139" s="103"/>
      <c r="D139" s="9" t="s">
        <v>171</v>
      </c>
    </row>
    <row r="140" spans="2:4" ht="18" thickBot="1">
      <c r="B140" s="102" t="s">
        <v>149</v>
      </c>
      <c r="C140" s="103"/>
      <c r="D140" s="9" t="s">
        <v>171</v>
      </c>
    </row>
    <row r="141" spans="2:4" ht="18" thickBot="1">
      <c r="B141" s="102" t="s">
        <v>150</v>
      </c>
      <c r="C141" s="103"/>
      <c r="D141" s="9" t="s">
        <v>171</v>
      </c>
    </row>
    <row r="142" spans="2:4" ht="18" thickBot="1">
      <c r="B142" s="102" t="s">
        <v>151</v>
      </c>
      <c r="C142" s="103"/>
      <c r="D142" s="9" t="s">
        <v>171</v>
      </c>
    </row>
    <row r="143" spans="2:4" ht="18" thickBot="1">
      <c r="B143" s="102" t="s">
        <v>152</v>
      </c>
      <c r="C143" s="103"/>
      <c r="D143" s="9" t="s">
        <v>171</v>
      </c>
    </row>
    <row r="144" spans="2:4" ht="18" thickBot="1">
      <c r="B144" s="102" t="s">
        <v>153</v>
      </c>
      <c r="C144" s="103"/>
      <c r="D144" s="9" t="s">
        <v>171</v>
      </c>
    </row>
    <row r="145" spans="2:4" ht="18" customHeight="1" thickBot="1">
      <c r="B145" s="104" t="s">
        <v>154</v>
      </c>
      <c r="C145" s="105"/>
      <c r="D145" s="106"/>
    </row>
    <row r="146" spans="2:4" ht="18" thickBot="1">
      <c r="B146" s="102" t="s">
        <v>173</v>
      </c>
      <c r="C146" s="103"/>
      <c r="D146" s="9" t="s">
        <v>171</v>
      </c>
    </row>
    <row r="147" spans="2:4" ht="18" thickBot="1">
      <c r="B147" s="102" t="s">
        <v>155</v>
      </c>
      <c r="C147" s="103"/>
      <c r="D147" s="9" t="s">
        <v>171</v>
      </c>
    </row>
    <row r="148" spans="2:4" ht="20" customHeight="1" thickBot="1">
      <c r="B148" s="102" t="s">
        <v>170</v>
      </c>
      <c r="C148" s="103"/>
      <c r="D148" s="9" t="s">
        <v>171</v>
      </c>
    </row>
    <row r="149" spans="2:4" ht="18" thickBot="1">
      <c r="B149" s="102" t="s">
        <v>156</v>
      </c>
      <c r="C149" s="103"/>
      <c r="D149" s="9" t="s">
        <v>171</v>
      </c>
    </row>
    <row r="150" spans="2:4" ht="18" thickBot="1">
      <c r="B150" s="102" t="s">
        <v>157</v>
      </c>
      <c r="C150" s="103"/>
      <c r="D150" s="9" t="s">
        <v>171</v>
      </c>
    </row>
    <row r="151" spans="2:4" ht="17" thickBot="1">
      <c r="B151" s="14"/>
      <c r="C151" s="14"/>
    </row>
    <row r="152" spans="2:4" ht="18" thickBot="1">
      <c r="B152" s="2" t="s">
        <v>158</v>
      </c>
      <c r="C152" s="11"/>
      <c r="D152" s="23"/>
    </row>
    <row r="153" spans="2:4" ht="18" thickBot="1">
      <c r="B153" s="32" t="s">
        <v>159</v>
      </c>
      <c r="C153" s="27"/>
      <c r="D153" s="28"/>
    </row>
    <row r="154" spans="2:4" ht="18" thickBot="1">
      <c r="B154" s="102" t="s">
        <v>160</v>
      </c>
      <c r="C154" s="103"/>
      <c r="D154" s="9" t="s">
        <v>171</v>
      </c>
    </row>
    <row r="155" spans="2:4" ht="18" thickBot="1">
      <c r="B155" s="102" t="s">
        <v>161</v>
      </c>
      <c r="C155" s="103"/>
      <c r="D155" s="9" t="s">
        <v>171</v>
      </c>
    </row>
    <row r="156" spans="2:4" ht="18" thickBot="1">
      <c r="B156" s="102" t="s">
        <v>162</v>
      </c>
      <c r="C156" s="103"/>
      <c r="D156" s="9" t="s">
        <v>171</v>
      </c>
    </row>
    <row r="157" spans="2:4" ht="18" thickBot="1">
      <c r="B157" s="102" t="s">
        <v>163</v>
      </c>
      <c r="C157" s="103"/>
      <c r="D157" s="9" t="s">
        <v>171</v>
      </c>
    </row>
    <row r="158" spans="2:4">
      <c r="B158" s="1" t="s">
        <v>117</v>
      </c>
    </row>
    <row r="159" spans="2:4" ht="17" thickBot="1"/>
    <row r="160" spans="2:4" ht="18" thickBot="1">
      <c r="B160" s="2" t="s">
        <v>165</v>
      </c>
      <c r="C160" s="11"/>
      <c r="D160" s="23"/>
    </row>
    <row r="161" spans="2:4" ht="17" customHeight="1" thickBot="1">
      <c r="B161" s="119" t="s">
        <v>164</v>
      </c>
      <c r="C161" s="120"/>
      <c r="D161" s="121"/>
    </row>
    <row r="162" spans="2:4">
      <c r="B162" s="108"/>
      <c r="C162" s="109"/>
      <c r="D162" s="110"/>
    </row>
    <row r="163" spans="2:4">
      <c r="B163" s="111"/>
      <c r="C163" s="112"/>
      <c r="D163" s="113"/>
    </row>
    <row r="164" spans="2:4">
      <c r="B164" s="111"/>
      <c r="C164" s="112"/>
      <c r="D164" s="113"/>
    </row>
    <row r="165" spans="2:4">
      <c r="B165" s="111"/>
      <c r="C165" s="112"/>
      <c r="D165" s="113"/>
    </row>
    <row r="166" spans="2:4">
      <c r="B166" s="111"/>
      <c r="C166" s="112"/>
      <c r="D166" s="113"/>
    </row>
    <row r="167" spans="2:4" ht="17" thickBot="1">
      <c r="B167" s="114"/>
      <c r="C167" s="115"/>
      <c r="D167" s="116"/>
    </row>
  </sheetData>
  <mergeCells count="146">
    <mergeCell ref="B157:C157"/>
    <mergeCell ref="B161:D161"/>
    <mergeCell ref="B162:D167"/>
    <mergeCell ref="B145:D145"/>
    <mergeCell ref="B155:C155"/>
    <mergeCell ref="B146:C146"/>
    <mergeCell ref="B147:C147"/>
    <mergeCell ref="B148:C148"/>
    <mergeCell ref="B154:C154"/>
    <mergeCell ref="B149:C149"/>
    <mergeCell ref="B150:C150"/>
    <mergeCell ref="B156:C156"/>
    <mergeCell ref="B140:C140"/>
    <mergeCell ref="B141:C141"/>
    <mergeCell ref="B142:C142"/>
    <mergeCell ref="B144:C144"/>
    <mergeCell ref="B134:C134"/>
    <mergeCell ref="B135:C135"/>
    <mergeCell ref="B137:C137"/>
    <mergeCell ref="B139:C139"/>
    <mergeCell ref="B136:C136"/>
    <mergeCell ref="B138:D138"/>
    <mergeCell ref="B143:C143"/>
    <mergeCell ref="B127:C127"/>
    <mergeCell ref="B128:C128"/>
    <mergeCell ref="B129:C129"/>
    <mergeCell ref="B130:C130"/>
    <mergeCell ref="B132:C132"/>
    <mergeCell ref="B120:C120"/>
    <mergeCell ref="B121:C121"/>
    <mergeCell ref="B122:C122"/>
    <mergeCell ref="B124:C124"/>
    <mergeCell ref="B126:C126"/>
    <mergeCell ref="B123:C123"/>
    <mergeCell ref="B131:C131"/>
    <mergeCell ref="B114:C114"/>
    <mergeCell ref="B115:C115"/>
    <mergeCell ref="B116:C116"/>
    <mergeCell ref="B117:C117"/>
    <mergeCell ref="B118:C118"/>
    <mergeCell ref="B119:C119"/>
    <mergeCell ref="B103:C103"/>
    <mergeCell ref="B104:C104"/>
    <mergeCell ref="B105:C105"/>
    <mergeCell ref="B113:C113"/>
    <mergeCell ref="B106:C106"/>
    <mergeCell ref="B107:C107"/>
    <mergeCell ref="B83:C83"/>
    <mergeCell ref="B84:C84"/>
    <mergeCell ref="B97:C97"/>
    <mergeCell ref="B98:C98"/>
    <mergeCell ref="B100:C100"/>
    <mergeCell ref="B102:C102"/>
    <mergeCell ref="B88:C88"/>
    <mergeCell ref="B89:C89"/>
    <mergeCell ref="B90:C90"/>
    <mergeCell ref="B91:C91"/>
    <mergeCell ref="B92:C92"/>
    <mergeCell ref="B93:C93"/>
    <mergeCell ref="B99:C99"/>
    <mergeCell ref="B80:C80"/>
    <mergeCell ref="B81:C81"/>
    <mergeCell ref="B82:C82"/>
    <mergeCell ref="B68:C68"/>
    <mergeCell ref="B71:C71"/>
    <mergeCell ref="B69:C69"/>
    <mergeCell ref="B70:C70"/>
    <mergeCell ref="B73:D73"/>
    <mergeCell ref="B74:C74"/>
    <mergeCell ref="B75:C75"/>
    <mergeCell ref="B76:C76"/>
    <mergeCell ref="B63:C63"/>
    <mergeCell ref="B64:C64"/>
    <mergeCell ref="B65:C65"/>
    <mergeCell ref="B66:C66"/>
    <mergeCell ref="B67:C67"/>
    <mergeCell ref="B55:C55"/>
    <mergeCell ref="B56:C56"/>
    <mergeCell ref="B57:C57"/>
    <mergeCell ref="B58:C58"/>
    <mergeCell ref="B59:C59"/>
    <mergeCell ref="B60:C60"/>
    <mergeCell ref="B62:D62"/>
    <mergeCell ref="B34:B36"/>
    <mergeCell ref="E34:E36"/>
    <mergeCell ref="F34:F36"/>
    <mergeCell ref="B37:B39"/>
    <mergeCell ref="E37:E39"/>
    <mergeCell ref="F37:F39"/>
    <mergeCell ref="B41:D41"/>
    <mergeCell ref="B48:C48"/>
    <mergeCell ref="B54:C54"/>
    <mergeCell ref="B42:C42"/>
    <mergeCell ref="B43:C43"/>
    <mergeCell ref="B44:C44"/>
    <mergeCell ref="B45:C45"/>
    <mergeCell ref="B46:C46"/>
    <mergeCell ref="B47:C47"/>
    <mergeCell ref="B49:C49"/>
    <mergeCell ref="B50:C50"/>
    <mergeCell ref="B52:D52"/>
    <mergeCell ref="B53:D53"/>
    <mergeCell ref="B21:C21"/>
    <mergeCell ref="D21:F21"/>
    <mergeCell ref="B22:C22"/>
    <mergeCell ref="D22:F22"/>
    <mergeCell ref="D23:F23"/>
    <mergeCell ref="D24:F24"/>
    <mergeCell ref="D25:F25"/>
    <mergeCell ref="D26:F26"/>
    <mergeCell ref="D27:F27"/>
    <mergeCell ref="B23:C23"/>
    <mergeCell ref="B24:C24"/>
    <mergeCell ref="B25:B33"/>
    <mergeCell ref="D32:F32"/>
    <mergeCell ref="D33:F33"/>
    <mergeCell ref="D28:F28"/>
    <mergeCell ref="D29:F29"/>
    <mergeCell ref="D30:F30"/>
    <mergeCell ref="D31:F31"/>
    <mergeCell ref="B18:C18"/>
    <mergeCell ref="D18:F18"/>
    <mergeCell ref="B19:C19"/>
    <mergeCell ref="D19:F19"/>
    <mergeCell ref="B20:C20"/>
    <mergeCell ref="D20:F20"/>
    <mergeCell ref="B15:C15"/>
    <mergeCell ref="D15:F15"/>
    <mergeCell ref="B16:C16"/>
    <mergeCell ref="D16:F16"/>
    <mergeCell ref="B17:C17"/>
    <mergeCell ref="D17:F17"/>
    <mergeCell ref="B11:F11"/>
    <mergeCell ref="B12:C12"/>
    <mergeCell ref="D12:F12"/>
    <mergeCell ref="B13:C13"/>
    <mergeCell ref="D13:F13"/>
    <mergeCell ref="B14:C14"/>
    <mergeCell ref="D14:F14"/>
    <mergeCell ref="B4:C5"/>
    <mergeCell ref="B6:C6"/>
    <mergeCell ref="D6:F6"/>
    <mergeCell ref="D7:F7"/>
    <mergeCell ref="D8:F8"/>
    <mergeCell ref="B9:C9"/>
    <mergeCell ref="D9:F9"/>
  </mergeCells>
  <conditionalFormatting sqref="D139:D144">
    <cfRule type="containsText" dxfId="58" priority="10" operator="containsText" text="Available with risk of shortage">
      <formula>NOT(ISERROR(SEARCH("Available with risk of shortage",D139)))</formula>
    </cfRule>
    <cfRule type="containsText" dxfId="57" priority="11" operator="containsText" text="Not available">
      <formula>NOT(ISERROR(SEARCH("Not available",D139)))</formula>
    </cfRule>
    <cfRule type="containsText" dxfId="56" priority="12" operator="containsText" text="Available in sufficient supplies *">
      <formula>NOT(ISERROR(SEARCH("Available in sufficient supplies *",D139)))</formula>
    </cfRule>
  </conditionalFormatting>
  <conditionalFormatting sqref="D113:D124">
    <cfRule type="containsText" dxfId="55" priority="7" operator="containsText" text="Available with risk of shortage">
      <formula>NOT(ISERROR(SEARCH("Available with risk of shortage",D113)))</formula>
    </cfRule>
    <cfRule type="containsText" dxfId="54" priority="8" operator="containsText" text="Not available">
      <formula>NOT(ISERROR(SEARCH("Not available",D113)))</formula>
    </cfRule>
    <cfRule type="containsText" dxfId="53" priority="9" operator="containsText" text="Available in sufficient supplies *">
      <formula>NOT(ISERROR(SEARCH("Available in sufficient supplies *",D113)))</formula>
    </cfRule>
  </conditionalFormatting>
  <conditionalFormatting sqref="D88">
    <cfRule type="containsText" dxfId="52" priority="46" operator="containsText" text="Partially operational">
      <formula>NOT(ISERROR(SEARCH("Partially operational",D88)))</formula>
    </cfRule>
    <cfRule type="containsText" dxfId="51" priority="47" operator="containsText" text="Not in place">
      <formula>NOT(ISERROR(SEARCH("Not in place",D88)))</formula>
    </cfRule>
    <cfRule type="containsText" dxfId="50" priority="48" operator="containsText" text="Fully operational">
      <formula>NOT(ISERROR(SEARCH("Fully operational",D88)))</formula>
    </cfRule>
  </conditionalFormatting>
  <conditionalFormatting sqref="D71">
    <cfRule type="containsText" dxfId="49" priority="44" operator="containsText" text="Not available">
      <formula>NOT(ISERROR(SEARCH("Not available",D71)))</formula>
    </cfRule>
    <cfRule type="containsText" dxfId="48" priority="45" operator="containsText" text="Available">
      <formula>NOT(ISERROR(SEARCH("Available",D71)))</formula>
    </cfRule>
  </conditionalFormatting>
  <conditionalFormatting sqref="D134:D137">
    <cfRule type="containsText" dxfId="47" priority="13" operator="containsText" text="Available with risk of shortage">
      <formula>NOT(ISERROR(SEARCH("Available with risk of shortage",D134)))</formula>
    </cfRule>
    <cfRule type="containsText" dxfId="46" priority="14" operator="containsText" text="Not available">
      <formula>NOT(ISERROR(SEARCH("Not available",D134)))</formula>
    </cfRule>
    <cfRule type="containsText" dxfId="45" priority="15" operator="containsText" text="Available in sufficient supplies *">
      <formula>NOT(ISERROR(SEARCH("Available in sufficient supplies *",D134)))</formula>
    </cfRule>
  </conditionalFormatting>
  <conditionalFormatting sqref="D158">
    <cfRule type="containsText" dxfId="44" priority="21" operator="containsText" text="Available with risk of shortage">
      <formula>NOT(ISERROR(SEARCH("Available with risk of shortage",D158)))</formula>
    </cfRule>
    <cfRule type="containsText" dxfId="43" priority="22" operator="containsText" text="Not available">
      <formula>NOT(ISERROR(SEARCH("Not available",D158)))</formula>
    </cfRule>
    <cfRule type="containsText" dxfId="42" priority="23" operator="containsText" text="Available in sufficient supplies *">
      <formula>NOT(ISERROR(SEARCH("Available in sufficient supplies *",D158)))</formula>
    </cfRule>
  </conditionalFormatting>
  <conditionalFormatting sqref="D154:D157">
    <cfRule type="containsText" dxfId="41" priority="18" operator="containsText" text="Partially available">
      <formula>NOT(ISERROR(SEARCH("Partially available",D154)))</formula>
    </cfRule>
    <cfRule type="containsText" dxfId="40" priority="19" operator="containsText" text="Not available">
      <formula>NOT(ISERROR(SEARCH("Not available",D154)))</formula>
    </cfRule>
    <cfRule type="containsText" dxfId="39" priority="20" operator="containsText" text="Available">
      <formula>NOT(ISERROR(SEARCH("Available",D154)))</formula>
    </cfRule>
  </conditionalFormatting>
  <conditionalFormatting sqref="D129:D132">
    <cfRule type="containsText" dxfId="38" priority="16" operator="containsText" text="Not available">
      <formula>NOT(ISERROR(SEARCH("Not available",D129)))</formula>
    </cfRule>
    <cfRule type="containsText" dxfId="37" priority="17" operator="containsText" text="Available / fully achieved">
      <formula>NOT(ISERROR(SEARCH("Available / fully achieved",D129)))</formula>
    </cfRule>
  </conditionalFormatting>
  <conditionalFormatting sqref="D126:D128">
    <cfRule type="containsText" dxfId="36" priority="4" operator="containsText" text="Available with risk of shortage">
      <formula>NOT(ISERROR(SEARCH("Available with risk of shortage",D126)))</formula>
    </cfRule>
    <cfRule type="containsText" dxfId="35" priority="5" operator="containsText" text="Not available">
      <formula>NOT(ISERROR(SEARCH("Not available",D126)))</formula>
    </cfRule>
    <cfRule type="containsText" dxfId="34" priority="6" operator="containsText" text="Available in sufficient supplies *">
      <formula>NOT(ISERROR(SEARCH("Available in sufficient supplies *",D126)))</formula>
    </cfRule>
  </conditionalFormatting>
  <conditionalFormatting sqref="D146:D150">
    <cfRule type="containsText" dxfId="33" priority="1" operator="containsText" text="Available but not displayed">
      <formula>NOT(ISERROR(SEARCH("Available but not displayed",D146)))</formula>
    </cfRule>
    <cfRule type="containsText" dxfId="32" priority="2" operator="containsText" text="Not available">
      <formula>NOT(ISERROR(SEARCH("Not available",D146)))</formula>
    </cfRule>
    <cfRule type="containsText" dxfId="31" priority="3" operator="containsText" text="Available and displayed">
      <formula>NOT(ISERROR(SEARCH("Available and displayed",D146)))</formula>
    </cfRule>
  </conditionalFormatting>
  <conditionalFormatting sqref="D42:E50">
    <cfRule type="containsText" dxfId="30" priority="57" operator="containsText" text="Partially completed">
      <formula>NOT(ISERROR(SEARCH("Partially completed",D42)))</formula>
    </cfRule>
    <cfRule type="containsText" dxfId="29" priority="58" operator="containsText" text="Not completed">
      <formula>NOT(ISERROR(SEARCH("Not completed",D42)))</formula>
    </cfRule>
    <cfRule type="containsText" dxfId="28" priority="59" operator="containsText" text="Completed">
      <formula>NOT(ISERROR(SEARCH("Completed",D42)))</formula>
    </cfRule>
  </conditionalFormatting>
  <conditionalFormatting sqref="D63">
    <cfRule type="containsText" dxfId="27" priority="54" operator="containsText" text="Partially operational">
      <formula>NOT(ISERROR(SEARCH("Partially operational",D63)))</formula>
    </cfRule>
    <cfRule type="containsText" dxfId="26" priority="55" operator="containsText" text="Not in place">
      <formula>NOT(ISERROR(SEARCH("Not in place",D63)))</formula>
    </cfRule>
    <cfRule type="containsText" dxfId="25" priority="56" operator="containsText" text="Fully operational">
      <formula>NOT(ISERROR(SEARCH("Fully operational",D63)))</formula>
    </cfRule>
  </conditionalFormatting>
  <conditionalFormatting sqref="D74">
    <cfRule type="containsText" dxfId="24" priority="51" operator="containsText" text="Partially operational">
      <formula>NOT(ISERROR(SEARCH("Partially operational",D74)))</formula>
    </cfRule>
    <cfRule type="containsText" dxfId="23" priority="52" operator="containsText" text="Not in place">
      <formula>NOT(ISERROR(SEARCH("Not in place",D74)))</formula>
    </cfRule>
    <cfRule type="containsText" dxfId="22" priority="53" operator="containsText" text="Fully operational">
      <formula>NOT(ISERROR(SEARCH("Fully operational",D74)))</formula>
    </cfRule>
  </conditionalFormatting>
  <conditionalFormatting sqref="D54">
    <cfRule type="containsText" dxfId="21" priority="49" operator="containsText" text="Not displayed">
      <formula>NOT(ISERROR(SEARCH("Not displayed",D54)))</formula>
    </cfRule>
    <cfRule type="containsText" dxfId="20" priority="50" operator="containsText" text="Displayed">
      <formula>NOT(ISERROR(SEARCH("Displayed",D54)))</formula>
    </cfRule>
  </conditionalFormatting>
  <conditionalFormatting sqref="D97:D100">
    <cfRule type="containsText" dxfId="19" priority="41" operator="containsText" text="Available with risk of shortage">
      <formula>NOT(ISERROR(SEARCH("Available with risk of shortage",D97)))</formula>
    </cfRule>
    <cfRule type="containsText" dxfId="18" priority="42" operator="containsText" text="Not available">
      <formula>NOT(ISERROR(SEARCH("Not available",D97)))</formula>
    </cfRule>
    <cfRule type="containsText" dxfId="17" priority="43" operator="containsText" text="Available in sufficient supplies *">
      <formula>NOT(ISERROR(SEARCH("Available in sufficient supplies *",D97)))</formula>
    </cfRule>
  </conditionalFormatting>
  <conditionalFormatting sqref="D55:D60">
    <cfRule type="containsText" dxfId="16" priority="39" operator="containsText" text="Not displayed">
      <formula>NOT(ISERROR(SEARCH("Not displayed",D55)))</formula>
    </cfRule>
    <cfRule type="containsText" dxfId="15" priority="40" operator="containsText" text="Displayed">
      <formula>NOT(ISERROR(SEARCH("Displayed",D55)))</formula>
    </cfRule>
  </conditionalFormatting>
  <conditionalFormatting sqref="D64:D71">
    <cfRule type="containsText" dxfId="14" priority="36" operator="containsText" text="Partially operational">
      <formula>NOT(ISERROR(SEARCH("Partially operational",D64)))</formula>
    </cfRule>
    <cfRule type="containsText" dxfId="13" priority="37" operator="containsText" text="Not in place">
      <formula>NOT(ISERROR(SEARCH("Not in place",D64)))</formula>
    </cfRule>
    <cfRule type="containsText" dxfId="12" priority="38" operator="containsText" text="Fully operational">
      <formula>NOT(ISERROR(SEARCH("Fully operational",D64)))</formula>
    </cfRule>
  </conditionalFormatting>
  <conditionalFormatting sqref="D75:D76">
    <cfRule type="containsText" dxfId="11" priority="33" operator="containsText" text="Partially operational">
      <formula>NOT(ISERROR(SEARCH("Partially operational",D75)))</formula>
    </cfRule>
    <cfRule type="containsText" dxfId="10" priority="34" operator="containsText" text="Not in place">
      <formula>NOT(ISERROR(SEARCH("Not in place",D75)))</formula>
    </cfRule>
    <cfRule type="containsText" dxfId="9" priority="35" operator="containsText" text="Fully operational">
      <formula>NOT(ISERROR(SEARCH("Fully operational",D75)))</formula>
    </cfRule>
  </conditionalFormatting>
  <conditionalFormatting sqref="D80:D84">
    <cfRule type="containsText" dxfId="8" priority="30" operator="containsText" text="Available with risk of shortage">
      <formula>NOT(ISERROR(SEARCH("Available with risk of shortage",D80)))</formula>
    </cfRule>
    <cfRule type="containsText" dxfId="7" priority="31" operator="containsText" text="Not available">
      <formula>NOT(ISERROR(SEARCH("Not available",D80)))</formula>
    </cfRule>
    <cfRule type="containsText" dxfId="6" priority="32" operator="containsText" text="Available in sufficient supplies *">
      <formula>NOT(ISERROR(SEARCH("Available in sufficient supplies *",D80)))</formula>
    </cfRule>
  </conditionalFormatting>
  <conditionalFormatting sqref="D89:D93">
    <cfRule type="containsText" dxfId="5" priority="27" operator="containsText" text="Partially operational">
      <formula>NOT(ISERROR(SEARCH("Partially operational",D89)))</formula>
    </cfRule>
    <cfRule type="containsText" dxfId="4" priority="28" operator="containsText" text="Not in place">
      <formula>NOT(ISERROR(SEARCH("Not in place",D89)))</formula>
    </cfRule>
    <cfRule type="containsText" dxfId="3" priority="29" operator="containsText" text="Fully operational">
      <formula>NOT(ISERROR(SEARCH("Fully operational",D89)))</formula>
    </cfRule>
  </conditionalFormatting>
  <conditionalFormatting sqref="D102:D108">
    <cfRule type="containsText" dxfId="2" priority="24" operator="containsText" text="Available with risk of shortage">
      <formula>NOT(ISERROR(SEARCH("Available with risk of shortage",D102)))</formula>
    </cfRule>
    <cfRule type="containsText" dxfId="1" priority="25" operator="containsText" text="Not available">
      <formula>NOT(ISERROR(SEARCH("Not available",D102)))</formula>
    </cfRule>
    <cfRule type="containsText" dxfId="0" priority="26" operator="containsText" text="Available in sufficient supplies *">
      <formula>NOT(ISERROR(SEARCH("Available in sufficient supplies *",D102)))</formula>
    </cfRule>
  </conditionalFormatting>
  <dataValidations count="3">
    <dataValidation type="whole" allowBlank="1" showInputMessage="1" showErrorMessage="1" sqref="D5" xr:uid="{4FAE635C-9446-5D42-A958-97A7611740C7}">
      <formula1>1</formula1>
      <formula2>31</formula2>
    </dataValidation>
    <dataValidation type="whole" allowBlank="1" showInputMessage="1" showErrorMessage="1" sqref="E5" xr:uid="{7E7C780B-94DD-B847-A422-673F7D546B9C}">
      <formula1>1</formula1>
      <formula2>12</formula2>
    </dataValidation>
    <dataValidation type="whole" allowBlank="1" showInputMessage="1" showErrorMessage="1" sqref="F5" xr:uid="{F9BD2445-A14B-9145-AFC7-431908979279}">
      <formula1>1</formula1>
      <formula2>99</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5">
        <x14:dataValidation type="list" allowBlank="1" showInputMessage="1" showErrorMessage="1" xr:uid="{48D4F716-4C8C-2A45-BA15-9B0824C49A0E}">
          <x14:formula1>
            <xm:f>'Validation (list of options)'!$F$3:$F$5</xm:f>
          </x14:formula1>
          <xm:sqref>E42:E50</xm:sqref>
        </x14:dataValidation>
        <x14:dataValidation type="list" allowBlank="1" showInputMessage="1" showErrorMessage="1" xr:uid="{388FDF07-F2DB-7546-87C7-A7102ACD1EC0}">
          <x14:formula1>
            <xm:f>'Validation (list of options)'!$M$2:$M$5</xm:f>
          </x14:formula1>
          <xm:sqref>D129</xm:sqref>
        </x14:dataValidation>
        <x14:dataValidation type="list" allowBlank="1" showInputMessage="1" showErrorMessage="1" xr:uid="{47F3AB48-4869-7F48-9B77-1BCB450276B8}">
          <x14:formula1>
            <xm:f>'Validation (list of options)'!$B$2:$B$5</xm:f>
          </x14:formula1>
          <xm:sqref>D16:F16</xm:sqref>
        </x14:dataValidation>
        <x14:dataValidation type="list" allowBlank="1" showInputMessage="1" showErrorMessage="1" xr:uid="{2E284D18-2204-EF44-ADC4-332D2B6841EA}">
          <x14:formula1>
            <xm:f>'Validation (list of options)'!$C$2:$C$7</xm:f>
          </x14:formula1>
          <xm:sqref>D18:F18</xm:sqref>
        </x14:dataValidation>
        <x14:dataValidation type="list" allowBlank="1" showInputMessage="1" showErrorMessage="1" xr:uid="{83212967-1D36-EB4A-8168-483ED32D15D5}">
          <x14:formula1>
            <xm:f>'Validation (list of options)'!$D$2:$D$7</xm:f>
          </x14:formula1>
          <xm:sqref>D20:F20</xm:sqref>
        </x14:dataValidation>
        <x14:dataValidation type="list" allowBlank="1" showInputMessage="1" showErrorMessage="1" xr:uid="{B569D8D1-B333-E244-86DE-AD432240E75C}">
          <x14:formula1>
            <xm:f>'Validation (list of options)'!$E$2:$E$4</xm:f>
          </x14:formula1>
          <xm:sqref>D21:F21</xm:sqref>
        </x14:dataValidation>
        <x14:dataValidation type="list" allowBlank="1" showInputMessage="1" showErrorMessage="1" xr:uid="{4D4DE747-1F4D-7043-8D0E-8DB4753C4E77}">
          <x14:formula1>
            <xm:f>'Validation (list of options)'!$F$2:$F$5</xm:f>
          </x14:formula1>
          <xm:sqref>D42:D50</xm:sqref>
        </x14:dataValidation>
        <x14:dataValidation type="list" allowBlank="1" showInputMessage="1" showErrorMessage="1" xr:uid="{E7C1F16B-2CF2-7640-A831-3A81D249E29F}">
          <x14:formula1>
            <xm:f>'Validation (list of options)'!$G$2:$G$4</xm:f>
          </x14:formula1>
          <xm:sqref>D54:D60</xm:sqref>
        </x14:dataValidation>
        <x14:dataValidation type="list" allowBlank="1" showInputMessage="1" showErrorMessage="1" xr:uid="{636E9DE9-3F0E-FA4D-B684-35684C7FD671}">
          <x14:formula1>
            <xm:f>'Validation (list of options)'!$H$2:$H$5</xm:f>
          </x14:formula1>
          <xm:sqref>D88:D93 D74:D76 D63:D71</xm:sqref>
        </x14:dataValidation>
        <x14:dataValidation type="list" allowBlank="1" showInputMessage="1" showErrorMessage="1" xr:uid="{4FC70494-053C-A24D-AFA2-874472D299DD}">
          <x14:formula1>
            <xm:f>'Validation (list of options)'!$I$2:$I$5</xm:f>
          </x14:formula1>
          <xm:sqref>D139:D143 D158 D97:D100 D102:D108 D134:D137 D126:D128 D113:D124 D80:D84 D148</xm:sqref>
        </x14:dataValidation>
        <x14:dataValidation type="list" allowBlank="1" showInputMessage="1" showErrorMessage="1" xr:uid="{3FEE3EBA-5D7C-DB44-AC7E-315CFE7BB331}">
          <x14:formula1>
            <xm:f>'Validation (list of options)'!$O$2:$O$5</xm:f>
          </x14:formula1>
          <xm:sqref>D154:D157</xm:sqref>
        </x14:dataValidation>
        <x14:dataValidation type="list" allowBlank="1" showInputMessage="1" showErrorMessage="1" xr:uid="{B1736E4E-9DA6-434E-B187-9C38D1E34769}">
          <x14:formula1>
            <xm:f>'Validation (list of options)'!$N$2:$N$4</xm:f>
          </x14:formula1>
          <xm:sqref>D130:D132</xm:sqref>
        </x14:dataValidation>
        <x14:dataValidation type="list" allowBlank="1" showInputMessage="1" showErrorMessage="1" xr:uid="{EC48E9DC-A726-704B-B568-57DAB12C9652}">
          <x14:formula1>
            <xm:f>'Validation (list of options)'!$J$2:$J$4</xm:f>
          </x14:formula1>
          <xm:sqref>D144</xm:sqref>
        </x14:dataValidation>
        <x14:dataValidation type="list" allowBlank="1" showInputMessage="1" showErrorMessage="1" xr:uid="{E15F6907-0505-7043-A9C0-C72F1953C213}">
          <x14:formula1>
            <xm:f>'Validation (list of options)'!$P$2:$P$5</xm:f>
          </x14:formula1>
          <xm:sqref>D146:D147 D149:D150</xm:sqref>
        </x14:dataValidation>
        <x14:dataValidation type="list" allowBlank="1" showInputMessage="1" showErrorMessage="1" xr:uid="{927BAD86-BDD2-4040-B7FB-A06C52540D0A}">
          <x14:formula1>
            <xm:f>'Validation (list of options)'!$K$2:$K$4</xm:f>
          </x14:formula1>
          <xm:sqref>D71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C9640-6CF7-BB4C-959F-5EA7C40DFCCD}">
  <dimension ref="A1:P8"/>
  <sheetViews>
    <sheetView workbookViewId="0"/>
  </sheetViews>
  <sheetFormatPr baseColWidth="10" defaultColWidth="21.33203125" defaultRowHeight="16"/>
  <cols>
    <col min="1" max="1" width="15.33203125" style="43" bestFit="1" customWidth="1"/>
    <col min="2" max="2" width="16.83203125" style="43" bestFit="1" customWidth="1"/>
    <col min="3" max="3" width="17.5" style="43" bestFit="1" customWidth="1"/>
    <col min="4" max="4" width="9.6640625" style="43" bestFit="1" customWidth="1"/>
    <col min="5" max="5" width="13.5" style="43" bestFit="1" customWidth="1"/>
    <col min="6" max="6" width="19.33203125" style="43" bestFit="1" customWidth="1"/>
    <col min="7" max="7" width="43.33203125" style="43" bestFit="1" customWidth="1"/>
    <col min="8" max="8" width="14.6640625" style="43" bestFit="1" customWidth="1"/>
    <col min="9" max="10" width="21" style="43" bestFit="1" customWidth="1"/>
    <col min="11" max="11" width="21" style="43" customWidth="1"/>
    <col min="12" max="14" width="35" style="43" bestFit="1" customWidth="1"/>
    <col min="15" max="15" width="21.33203125" style="43"/>
    <col min="16" max="16" width="21" style="43" bestFit="1" customWidth="1"/>
    <col min="17" max="16384" width="21.33203125" style="43"/>
  </cols>
  <sheetData>
    <row r="1" spans="1:16" s="47" customFormat="1" ht="34">
      <c r="A1" s="50" t="s">
        <v>293</v>
      </c>
      <c r="B1" s="48" t="s">
        <v>103</v>
      </c>
      <c r="C1" s="48" t="s">
        <v>5</v>
      </c>
      <c r="D1" s="49" t="s">
        <v>6</v>
      </c>
      <c r="E1" s="49" t="s">
        <v>7</v>
      </c>
      <c r="F1" s="47" t="s">
        <v>114</v>
      </c>
      <c r="G1" s="47" t="s">
        <v>115</v>
      </c>
      <c r="H1" s="47" t="s">
        <v>116</v>
      </c>
      <c r="I1" s="47" t="s">
        <v>44</v>
      </c>
      <c r="J1" s="47" t="s">
        <v>460</v>
      </c>
      <c r="K1" s="47" t="s">
        <v>459</v>
      </c>
      <c r="L1" s="47" t="s">
        <v>121</v>
      </c>
      <c r="M1" s="47" t="s">
        <v>121</v>
      </c>
      <c r="N1" s="47" t="s">
        <v>121</v>
      </c>
      <c r="O1" s="47" t="s">
        <v>158</v>
      </c>
      <c r="P1" s="47" t="s">
        <v>463</v>
      </c>
    </row>
    <row r="2" spans="1:16" ht="17">
      <c r="A2" s="51" t="s">
        <v>294</v>
      </c>
      <c r="B2" s="45" t="s">
        <v>171</v>
      </c>
      <c r="C2" s="45" t="s">
        <v>171</v>
      </c>
      <c r="D2" s="45" t="s">
        <v>171</v>
      </c>
      <c r="E2" s="45" t="s">
        <v>171</v>
      </c>
      <c r="F2" s="45" t="s">
        <v>171</v>
      </c>
      <c r="G2" s="45" t="s">
        <v>171</v>
      </c>
      <c r="H2" s="45" t="s">
        <v>171</v>
      </c>
      <c r="I2" s="45" t="s">
        <v>171</v>
      </c>
      <c r="J2" s="45" t="s">
        <v>171</v>
      </c>
      <c r="K2" s="45" t="s">
        <v>171</v>
      </c>
      <c r="L2" s="45" t="s">
        <v>171</v>
      </c>
      <c r="M2" s="45" t="s">
        <v>171</v>
      </c>
      <c r="N2" s="45" t="s">
        <v>171</v>
      </c>
      <c r="O2" s="45" t="s">
        <v>171</v>
      </c>
      <c r="P2" s="45" t="s">
        <v>171</v>
      </c>
    </row>
    <row r="3" spans="1:16" ht="34">
      <c r="A3" s="51"/>
      <c r="B3" s="44" t="s">
        <v>72</v>
      </c>
      <c r="C3" s="44" t="s">
        <v>75</v>
      </c>
      <c r="D3" s="44" t="s">
        <v>104</v>
      </c>
      <c r="E3" s="44" t="s">
        <v>109</v>
      </c>
      <c r="F3" s="45" t="s">
        <v>93</v>
      </c>
      <c r="G3" s="45" t="s">
        <v>96</v>
      </c>
      <c r="H3" s="45" t="s">
        <v>98</v>
      </c>
      <c r="I3" s="46" t="s">
        <v>118</v>
      </c>
      <c r="J3" s="46" t="s">
        <v>118</v>
      </c>
      <c r="K3" s="46" t="s">
        <v>408</v>
      </c>
      <c r="L3" s="43" t="s">
        <v>109</v>
      </c>
      <c r="M3" s="46" t="s">
        <v>138</v>
      </c>
      <c r="N3" s="46" t="s">
        <v>138</v>
      </c>
      <c r="O3" s="43" t="s">
        <v>408</v>
      </c>
      <c r="P3" s="46" t="s">
        <v>464</v>
      </c>
    </row>
    <row r="4" spans="1:16" ht="34">
      <c r="A4" s="51"/>
      <c r="B4" s="44" t="s">
        <v>73</v>
      </c>
      <c r="C4" s="44" t="s">
        <v>76</v>
      </c>
      <c r="D4" s="43" t="s">
        <v>106</v>
      </c>
      <c r="E4" s="43" t="s">
        <v>110</v>
      </c>
      <c r="F4" s="45" t="s">
        <v>94</v>
      </c>
      <c r="G4" s="45" t="s">
        <v>97</v>
      </c>
      <c r="H4" s="45" t="s">
        <v>99</v>
      </c>
      <c r="I4" s="46" t="s">
        <v>119</v>
      </c>
      <c r="J4" s="46" t="s">
        <v>120</v>
      </c>
      <c r="K4" s="46" t="s">
        <v>120</v>
      </c>
      <c r="L4" s="43" t="s">
        <v>110</v>
      </c>
      <c r="M4" s="46" t="s">
        <v>139</v>
      </c>
      <c r="N4" s="46" t="s">
        <v>120</v>
      </c>
      <c r="O4" s="43" t="s">
        <v>409</v>
      </c>
      <c r="P4" s="46" t="s">
        <v>465</v>
      </c>
    </row>
    <row r="5" spans="1:16" ht="17">
      <c r="A5" s="51"/>
      <c r="B5" s="44" t="s">
        <v>74</v>
      </c>
      <c r="C5" s="44" t="s">
        <v>77</v>
      </c>
      <c r="D5" s="43" t="s">
        <v>107</v>
      </c>
      <c r="F5" s="45" t="s">
        <v>95</v>
      </c>
      <c r="H5" s="45" t="s">
        <v>100</v>
      </c>
      <c r="I5" s="46" t="s">
        <v>120</v>
      </c>
      <c r="K5" s="46"/>
      <c r="M5" s="46" t="s">
        <v>120</v>
      </c>
      <c r="O5" s="43" t="s">
        <v>120</v>
      </c>
      <c r="P5" s="46" t="s">
        <v>120</v>
      </c>
    </row>
    <row r="6" spans="1:16" ht="34">
      <c r="A6" s="51"/>
      <c r="C6" s="44" t="s">
        <v>78</v>
      </c>
      <c r="D6" s="43" t="s">
        <v>108</v>
      </c>
    </row>
    <row r="7" spans="1:16" ht="17">
      <c r="A7" s="51"/>
      <c r="C7" s="44" t="s">
        <v>79</v>
      </c>
      <c r="D7" s="43" t="s">
        <v>105</v>
      </c>
    </row>
    <row r="8" spans="1:16">
      <c r="P8" s="9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231DC-57E4-C549-82E9-4F3E7403EA8A}">
  <dimension ref="A1:DM75"/>
  <sheetViews>
    <sheetView topLeftCell="CU1" workbookViewId="0">
      <selection activeCell="DH3" sqref="DH3"/>
    </sheetView>
  </sheetViews>
  <sheetFormatPr baseColWidth="10" defaultRowHeight="16"/>
  <cols>
    <col min="1" max="1" width="13.6640625" customWidth="1"/>
    <col min="2" max="2" width="25.6640625" customWidth="1"/>
    <col min="3" max="3" width="21" style="41" customWidth="1"/>
    <col min="5" max="5" width="11.6640625" customWidth="1"/>
    <col min="6" max="6" width="13.83203125" customWidth="1"/>
    <col min="7" max="7" width="14.6640625" customWidth="1"/>
    <col min="10" max="10" width="12.83203125" customWidth="1"/>
    <col min="11" max="11" width="15.33203125" customWidth="1"/>
    <col min="13" max="13" width="15.5" customWidth="1"/>
    <col min="14" max="14" width="18.6640625" customWidth="1"/>
    <col min="15" max="15" width="14.6640625" customWidth="1"/>
    <col min="16" max="16" width="15.5" customWidth="1"/>
    <col min="17" max="17" width="14.33203125" customWidth="1"/>
    <col min="18" max="18" width="14" customWidth="1"/>
    <col min="19" max="19" width="13.6640625" customWidth="1"/>
    <col min="20" max="20" width="16.33203125" customWidth="1"/>
    <col min="21" max="21" width="16.5" customWidth="1"/>
    <col min="22" max="22" width="14.33203125" customWidth="1"/>
    <col min="23" max="23" width="18.33203125" customWidth="1"/>
    <col min="24" max="24" width="11.6640625" customWidth="1"/>
    <col min="25" max="27" width="13" customWidth="1"/>
    <col min="28" max="30" width="12.5" customWidth="1"/>
  </cols>
  <sheetData>
    <row r="1" spans="1:117">
      <c r="B1" s="41" t="s">
        <v>237</v>
      </c>
      <c r="C1" s="41" t="s">
        <v>296</v>
      </c>
      <c r="D1" s="41" t="s">
        <v>297</v>
      </c>
      <c r="E1" s="41" t="s">
        <v>238</v>
      </c>
      <c r="F1" s="41" t="s">
        <v>298</v>
      </c>
      <c r="G1" s="41" t="s">
        <v>299</v>
      </c>
      <c r="H1" s="41" t="s">
        <v>301</v>
      </c>
      <c r="I1" s="41" t="s">
        <v>302</v>
      </c>
      <c r="J1" s="41" t="s">
        <v>346</v>
      </c>
      <c r="K1" s="41" t="s">
        <v>303</v>
      </c>
      <c r="L1" s="41" t="s">
        <v>304</v>
      </c>
      <c r="M1" s="41" t="s">
        <v>305</v>
      </c>
      <c r="N1" s="41" t="s">
        <v>306</v>
      </c>
      <c r="O1" s="41" t="s">
        <v>307</v>
      </c>
      <c r="P1" s="41" t="s">
        <v>308</v>
      </c>
      <c r="Q1" s="41" t="s">
        <v>309</v>
      </c>
      <c r="R1" s="41" t="s">
        <v>310</v>
      </c>
      <c r="S1" s="41" t="s">
        <v>311</v>
      </c>
      <c r="T1" s="41" t="s">
        <v>312</v>
      </c>
      <c r="U1" s="41" t="s">
        <v>313</v>
      </c>
      <c r="V1" s="41" t="s">
        <v>314</v>
      </c>
      <c r="W1" s="41" t="s">
        <v>434</v>
      </c>
      <c r="X1" s="41" t="s">
        <v>315</v>
      </c>
      <c r="Y1" s="41" t="s">
        <v>316</v>
      </c>
      <c r="Z1" s="41" t="s">
        <v>317</v>
      </c>
      <c r="AA1" t="s">
        <v>318</v>
      </c>
      <c r="AB1" t="s">
        <v>319</v>
      </c>
      <c r="AC1" t="s">
        <v>435</v>
      </c>
      <c r="AD1" t="s">
        <v>436</v>
      </c>
      <c r="AE1" t="s">
        <v>320</v>
      </c>
      <c r="AF1" t="s">
        <v>321</v>
      </c>
      <c r="AG1" t="s">
        <v>322</v>
      </c>
      <c r="AH1" t="s">
        <v>323</v>
      </c>
      <c r="AI1" t="s">
        <v>324</v>
      </c>
      <c r="AJ1" t="s">
        <v>325</v>
      </c>
      <c r="AK1" t="s">
        <v>326</v>
      </c>
      <c r="AL1" t="s">
        <v>437</v>
      </c>
      <c r="AM1" t="s">
        <v>438</v>
      </c>
      <c r="AN1" t="s">
        <v>327</v>
      </c>
      <c r="AO1" t="s">
        <v>328</v>
      </c>
      <c r="AP1" t="s">
        <v>329</v>
      </c>
      <c r="AQ1" t="s">
        <v>330</v>
      </c>
      <c r="AR1" t="s">
        <v>331</v>
      </c>
      <c r="AS1" t="s">
        <v>439</v>
      </c>
      <c r="AT1" t="s">
        <v>440</v>
      </c>
      <c r="AU1" t="s">
        <v>332</v>
      </c>
      <c r="AV1" t="s">
        <v>333</v>
      </c>
      <c r="AW1" t="s">
        <v>334</v>
      </c>
      <c r="AX1" t="s">
        <v>335</v>
      </c>
      <c r="AY1" t="s">
        <v>336</v>
      </c>
      <c r="AZ1" t="s">
        <v>337</v>
      </c>
      <c r="BA1" t="s">
        <v>441</v>
      </c>
      <c r="BB1" t="s">
        <v>442</v>
      </c>
      <c r="BC1" t="s">
        <v>338</v>
      </c>
      <c r="BD1" t="s">
        <v>443</v>
      </c>
      <c r="BE1" t="s">
        <v>444</v>
      </c>
      <c r="BF1" t="s">
        <v>461</v>
      </c>
      <c r="BG1" t="s">
        <v>339</v>
      </c>
      <c r="BH1" t="s">
        <v>340</v>
      </c>
      <c r="BI1" t="s">
        <v>341</v>
      </c>
      <c r="BJ1" t="s">
        <v>445</v>
      </c>
      <c r="BK1" t="s">
        <v>446</v>
      </c>
      <c r="BL1" t="s">
        <v>342</v>
      </c>
      <c r="BM1" t="s">
        <v>343</v>
      </c>
      <c r="BN1" t="s">
        <v>344</v>
      </c>
      <c r="BO1" t="s">
        <v>345</v>
      </c>
      <c r="BP1" t="s">
        <v>447</v>
      </c>
      <c r="BQ1" t="s">
        <v>448</v>
      </c>
      <c r="BR1" t="s">
        <v>347</v>
      </c>
      <c r="BS1" t="s">
        <v>348</v>
      </c>
      <c r="BT1" t="s">
        <v>449</v>
      </c>
      <c r="BU1" t="s">
        <v>349</v>
      </c>
      <c r="BV1" t="s">
        <v>350</v>
      </c>
      <c r="BW1" t="s">
        <v>351</v>
      </c>
      <c r="BX1" t="s">
        <v>352</v>
      </c>
      <c r="BY1" t="s">
        <v>353</v>
      </c>
      <c r="BZ1" t="s">
        <v>450</v>
      </c>
      <c r="CA1" t="s">
        <v>451</v>
      </c>
      <c r="CB1" t="s">
        <v>354</v>
      </c>
      <c r="CC1" t="s">
        <v>355</v>
      </c>
      <c r="CD1" t="s">
        <v>356</v>
      </c>
      <c r="CE1" t="s">
        <v>357</v>
      </c>
      <c r="CF1" t="s">
        <v>358</v>
      </c>
      <c r="CG1" t="s">
        <v>359</v>
      </c>
      <c r="CH1" t="s">
        <v>360</v>
      </c>
      <c r="CI1" t="s">
        <v>361</v>
      </c>
      <c r="CJ1" t="s">
        <v>362</v>
      </c>
      <c r="CK1" t="s">
        <v>363</v>
      </c>
      <c r="CL1" t="s">
        <v>452</v>
      </c>
      <c r="CM1" t="s">
        <v>364</v>
      </c>
      <c r="CN1" t="s">
        <v>365</v>
      </c>
      <c r="CO1" t="s">
        <v>366</v>
      </c>
      <c r="CP1" t="s">
        <v>367</v>
      </c>
      <c r="CQ1" t="s">
        <v>368</v>
      </c>
      <c r="CR1" t="s">
        <v>369</v>
      </c>
      <c r="CS1" t="s">
        <v>453</v>
      </c>
      <c r="CT1" t="s">
        <v>370</v>
      </c>
      <c r="CU1" t="s">
        <v>371</v>
      </c>
      <c r="CV1" t="s">
        <v>372</v>
      </c>
      <c r="CW1" t="s">
        <v>454</v>
      </c>
      <c r="CX1" t="s">
        <v>373</v>
      </c>
      <c r="CY1" t="s">
        <v>455</v>
      </c>
      <c r="CZ1" t="s">
        <v>374</v>
      </c>
      <c r="DA1" t="s">
        <v>374</v>
      </c>
      <c r="DB1" t="s">
        <v>375</v>
      </c>
      <c r="DC1" t="s">
        <v>456</v>
      </c>
      <c r="DD1" t="s">
        <v>376</v>
      </c>
      <c r="DE1" t="s">
        <v>377</v>
      </c>
      <c r="DF1" t="s">
        <v>378</v>
      </c>
      <c r="DG1" t="s">
        <v>379</v>
      </c>
      <c r="DH1" t="s">
        <v>457</v>
      </c>
      <c r="DI1" t="s">
        <v>458</v>
      </c>
      <c r="DJ1" t="s">
        <v>380</v>
      </c>
      <c r="DK1" t="s">
        <v>381</v>
      </c>
      <c r="DL1" t="s">
        <v>432</v>
      </c>
      <c r="DM1" t="s">
        <v>433</v>
      </c>
    </row>
    <row r="2" spans="1:117">
      <c r="A2" t="s">
        <v>389</v>
      </c>
      <c r="B2" t="s">
        <v>175</v>
      </c>
      <c r="C2" t="s">
        <v>176</v>
      </c>
      <c r="D2" t="s">
        <v>177</v>
      </c>
      <c r="E2" t="s">
        <v>178</v>
      </c>
      <c r="F2" t="s">
        <v>182</v>
      </c>
      <c r="G2" t="s">
        <v>183</v>
      </c>
      <c r="H2" t="s">
        <v>184</v>
      </c>
      <c r="I2" t="s">
        <v>185</v>
      </c>
      <c r="J2" t="s">
        <v>186</v>
      </c>
      <c r="K2" t="s">
        <v>187</v>
      </c>
      <c r="L2" t="s">
        <v>188</v>
      </c>
      <c r="M2" t="s">
        <v>189</v>
      </c>
      <c r="N2" t="s">
        <v>190</v>
      </c>
      <c r="O2" t="s">
        <v>191</v>
      </c>
      <c r="P2" t="s">
        <v>192</v>
      </c>
      <c r="Q2" t="s">
        <v>193</v>
      </c>
      <c r="R2" t="s">
        <v>194</v>
      </c>
      <c r="S2" t="s">
        <v>195</v>
      </c>
      <c r="T2" t="s">
        <v>196</v>
      </c>
      <c r="U2" t="s">
        <v>197</v>
      </c>
      <c r="V2" t="s">
        <v>198</v>
      </c>
      <c r="W2" t="s">
        <v>199</v>
      </c>
      <c r="X2" t="s">
        <v>200</v>
      </c>
      <c r="Y2" t="s">
        <v>201</v>
      </c>
      <c r="Z2" t="s">
        <v>202</v>
      </c>
      <c r="AA2" t="s">
        <v>203</v>
      </c>
      <c r="AB2" t="s">
        <v>204</v>
      </c>
      <c r="AC2" t="s">
        <v>205</v>
      </c>
      <c r="AD2" t="s">
        <v>206</v>
      </c>
      <c r="AE2" s="1" t="s">
        <v>207</v>
      </c>
      <c r="AF2" s="1" t="s">
        <v>208</v>
      </c>
      <c r="AG2" s="1" t="s">
        <v>209</v>
      </c>
      <c r="AH2" s="1" t="s">
        <v>210</v>
      </c>
      <c r="AI2" s="1" t="s">
        <v>211</v>
      </c>
      <c r="AJ2" s="1" t="s">
        <v>212</v>
      </c>
      <c r="AK2" s="1" t="s">
        <v>213</v>
      </c>
      <c r="AL2" s="1" t="s">
        <v>214</v>
      </c>
      <c r="AM2" s="1" t="s">
        <v>215</v>
      </c>
      <c r="AN2" s="1" t="s">
        <v>216</v>
      </c>
      <c r="AO2" s="1" t="s">
        <v>217</v>
      </c>
      <c r="AP2" s="1" t="s">
        <v>218</v>
      </c>
      <c r="AQ2" s="1" t="s">
        <v>219</v>
      </c>
      <c r="AR2" s="1" t="s">
        <v>220</v>
      </c>
      <c r="AS2" s="1" t="s">
        <v>221</v>
      </c>
      <c r="AT2" s="1" t="s">
        <v>222</v>
      </c>
      <c r="AU2" s="1" t="s">
        <v>223</v>
      </c>
      <c r="AV2" s="1" t="s">
        <v>224</v>
      </c>
      <c r="AW2" s="1" t="s">
        <v>225</v>
      </c>
      <c r="AX2" s="1" t="s">
        <v>226</v>
      </c>
      <c r="AY2" s="1" t="s">
        <v>227</v>
      </c>
      <c r="AZ2" s="1" t="s">
        <v>228</v>
      </c>
      <c r="BA2" s="1" t="s">
        <v>229</v>
      </c>
      <c r="BB2" s="1" t="s">
        <v>230</v>
      </c>
      <c r="BC2" s="1" t="s">
        <v>462</v>
      </c>
      <c r="BD2" s="1" t="s">
        <v>231</v>
      </c>
      <c r="BE2" s="1" t="s">
        <v>232</v>
      </c>
      <c r="BF2" s="1" t="s">
        <v>233</v>
      </c>
      <c r="BG2" s="1" t="s">
        <v>234</v>
      </c>
      <c r="BH2" s="1" t="s">
        <v>235</v>
      </c>
      <c r="BI2" s="1" t="s">
        <v>236</v>
      </c>
      <c r="BJ2" s="1" t="s">
        <v>237</v>
      </c>
      <c r="BK2" s="1" t="s">
        <v>238</v>
      </c>
      <c r="BL2" s="1" t="s">
        <v>239</v>
      </c>
      <c r="BM2" s="1" t="s">
        <v>240</v>
      </c>
      <c r="BN2" s="1" t="s">
        <v>241</v>
      </c>
      <c r="BO2" s="1" t="s">
        <v>242</v>
      </c>
      <c r="BP2" s="1" t="s">
        <v>243</v>
      </c>
      <c r="BQ2" s="1" t="s">
        <v>244</v>
      </c>
      <c r="BR2" s="1" t="s">
        <v>245</v>
      </c>
      <c r="BS2" s="1" t="s">
        <v>246</v>
      </c>
      <c r="BT2" s="1" t="s">
        <v>247</v>
      </c>
      <c r="BU2" s="1" t="s">
        <v>248</v>
      </c>
      <c r="BV2" s="1" t="s">
        <v>249</v>
      </c>
      <c r="BW2" s="1" t="s">
        <v>250</v>
      </c>
      <c r="BX2" s="1" t="s">
        <v>251</v>
      </c>
      <c r="BY2" s="1" t="s">
        <v>252</v>
      </c>
      <c r="BZ2" s="1" t="s">
        <v>253</v>
      </c>
      <c r="CA2" s="1" t="s">
        <v>254</v>
      </c>
      <c r="CB2" s="1" t="s">
        <v>255</v>
      </c>
      <c r="CC2" s="1" t="s">
        <v>256</v>
      </c>
      <c r="CD2" s="1" t="s">
        <v>257</v>
      </c>
      <c r="CE2" s="1" t="s">
        <v>258</v>
      </c>
      <c r="CF2" s="1" t="s">
        <v>259</v>
      </c>
      <c r="CG2" s="1" t="s">
        <v>260</v>
      </c>
      <c r="CH2" s="1" t="s">
        <v>261</v>
      </c>
      <c r="CI2" s="1" t="s">
        <v>262</v>
      </c>
      <c r="CJ2" s="1" t="s">
        <v>263</v>
      </c>
      <c r="CK2" s="1" t="s">
        <v>264</v>
      </c>
      <c r="CL2" s="1" t="s">
        <v>265</v>
      </c>
      <c r="CM2" s="1" t="s">
        <v>266</v>
      </c>
      <c r="CN2" s="1" t="s">
        <v>267</v>
      </c>
      <c r="CO2" s="1" t="s">
        <v>268</v>
      </c>
      <c r="CP2" s="1" t="s">
        <v>269</v>
      </c>
      <c r="CQ2" s="1" t="s">
        <v>270</v>
      </c>
      <c r="CR2" s="1" t="s">
        <v>271</v>
      </c>
      <c r="CS2" s="1" t="s">
        <v>272</v>
      </c>
      <c r="CT2" s="1" t="s">
        <v>273</v>
      </c>
      <c r="CU2" s="1" t="s">
        <v>274</v>
      </c>
      <c r="CV2" s="1" t="s">
        <v>275</v>
      </c>
      <c r="CW2" s="1" t="s">
        <v>276</v>
      </c>
      <c r="CX2" s="1" t="s">
        <v>277</v>
      </c>
      <c r="CY2" s="1" t="s">
        <v>278</v>
      </c>
      <c r="CZ2" s="1" t="s">
        <v>279</v>
      </c>
      <c r="DA2" s="1" t="s">
        <v>280</v>
      </c>
      <c r="DB2" s="1" t="s">
        <v>281</v>
      </c>
      <c r="DC2" s="1" t="s">
        <v>282</v>
      </c>
      <c r="DD2" s="1" t="s">
        <v>283</v>
      </c>
      <c r="DE2" s="1" t="s">
        <v>284</v>
      </c>
      <c r="DF2" s="1" t="s">
        <v>285</v>
      </c>
      <c r="DG2" s="1" t="s">
        <v>286</v>
      </c>
      <c r="DH2" s="1" t="s">
        <v>287</v>
      </c>
      <c r="DI2" s="1" t="s">
        <v>288</v>
      </c>
      <c r="DJ2" s="1" t="s">
        <v>289</v>
      </c>
      <c r="DK2" s="1" t="s">
        <v>290</v>
      </c>
      <c r="DL2" s="1" t="s">
        <v>291</v>
      </c>
      <c r="DM2" s="1" t="s">
        <v>292</v>
      </c>
    </row>
    <row r="3" spans="1:117">
      <c r="A3" t="s">
        <v>295</v>
      </c>
      <c r="B3" s="41">
        <f t="shared" ref="B3:B10" ca="1" si="0">INDIRECT("'" &amp; $A3 &amp; "'!" &amp; $B$1)</f>
        <v>0</v>
      </c>
      <c r="C3" s="41">
        <f t="shared" ref="C3:C10" ca="1" si="1">INDIRECT("'" &amp; $A3 &amp; "'!" &amp; $C$1)</f>
        <v>0</v>
      </c>
      <c r="D3" s="41">
        <f t="shared" ref="D3:D10" ca="1" si="2">INDIRECT("'" &amp; $A3 &amp; "'!" &amp; $D$1)</f>
        <v>0</v>
      </c>
      <c r="E3" s="41">
        <f t="shared" ref="E3:E10" ca="1" si="3">INDIRECT("'" &amp; $A3 &amp; "'!" &amp; $E$1)</f>
        <v>0</v>
      </c>
      <c r="F3" s="41">
        <f t="shared" ref="F3:F10" ca="1" si="4">INDIRECT("'" &amp; $A3 &amp; "'!" &amp; $F$1)</f>
        <v>0</v>
      </c>
      <c r="G3" s="41">
        <f t="shared" ref="G3:G10" ca="1" si="5">INDIRECT("'" &amp; $A3 &amp; "'!" &amp; $G$1)</f>
        <v>0</v>
      </c>
      <c r="H3" s="41">
        <f t="shared" ref="H3:H10" ca="1" si="6">INDIRECT("'" &amp; $A3 &amp; "'!" &amp; $H$1)</f>
        <v>0</v>
      </c>
      <c r="I3" s="41">
        <f t="shared" ref="I3:I10" ca="1" si="7">INDIRECT("'" &amp; $A3 &amp; "'!" &amp; $I$1)</f>
        <v>0</v>
      </c>
      <c r="J3" s="41" t="str">
        <f t="shared" ref="J3:J10" ca="1" si="8">INDIRECT("'" &amp; $A3 &amp; "'!" &amp;$J$1)</f>
        <v>Select one</v>
      </c>
      <c r="K3" s="41" t="str">
        <f t="shared" ref="K3:K10" ca="1" si="9">INDIRECT("'" &amp; $A3 &amp; "'!" &amp; $K$1)</f>
        <v>Select one</v>
      </c>
      <c r="L3" s="41" t="str">
        <f t="shared" ref="L3:L10" ca="1" si="10">INDIRECT("'" &amp; $A3 &amp; "'!" &amp; $L$1)</f>
        <v>Select one</v>
      </c>
      <c r="M3" s="41" t="str">
        <f t="shared" ref="M3:M10" ca="1" si="11">INDIRECT("'" &amp; $A3 &amp; "'!" &amp; $M$1)</f>
        <v>Select one</v>
      </c>
      <c r="N3" s="41">
        <f t="shared" ref="N3:N10" ca="1" si="12">INDIRECT("'" &amp; $A3 &amp; "'!" &amp; $N$1)</f>
        <v>0</v>
      </c>
      <c r="O3" s="41">
        <f t="shared" ref="O3:O10" ca="1" si="13">INDIRECT("'" &amp; $A3 &amp; "'!" &amp; $O$1)</f>
        <v>0</v>
      </c>
      <c r="P3" s="41">
        <f t="shared" ref="P3:P10" ca="1" si="14">INDIRECT("'" &amp; $A3 &amp; "'!" &amp; $P$1)</f>
        <v>0</v>
      </c>
      <c r="Q3" s="41">
        <f t="shared" ref="Q3:Q10" ca="1" si="15">INDIRECT("'" &amp; $A3 &amp; "'!" &amp; $Q$1)</f>
        <v>0</v>
      </c>
      <c r="R3" s="41">
        <f t="shared" ref="R3:R10" ca="1" si="16">INDIRECT("'" &amp; $A3 &amp; "'!" &amp; $R$1)</f>
        <v>0</v>
      </c>
      <c r="S3" s="41">
        <f t="shared" ref="S3:S10" ca="1" si="17">INDIRECT("'" &amp; $A3 &amp; "'!" &amp; $S$1)</f>
        <v>0</v>
      </c>
      <c r="T3" s="41">
        <f t="shared" ref="T3:T10" ca="1" si="18">INDIRECT("'" &amp; $A3 &amp; "'!" &amp; $T$1)</f>
        <v>0</v>
      </c>
      <c r="U3" s="41">
        <f t="shared" ref="U3:U10" ca="1" si="19">INDIRECT("'" &amp; $A3 &amp; "'!" &amp; $U$1)</f>
        <v>0</v>
      </c>
      <c r="V3" s="41">
        <f t="shared" ref="V3:V10" ca="1" si="20">INDIRECT("'" &amp; $A3 &amp; "'!" &amp; $V$1)</f>
        <v>0</v>
      </c>
      <c r="W3" s="41">
        <f t="shared" ref="W3:W10" ca="1" si="21">INDIRECT("'" &amp; $A3 &amp; "'!" &amp; $W$1)</f>
        <v>0</v>
      </c>
      <c r="X3" s="41">
        <f t="shared" ref="X3:X10" ca="1" si="22">INDIRECT("'" &amp; $A3 &amp; "'!" &amp; $X$1)</f>
        <v>0</v>
      </c>
      <c r="Y3" s="41">
        <f t="shared" ref="Y3:Y10" ca="1" si="23">INDIRECT("'" &amp; $A3 &amp; "'!" &amp; $Y$1)</f>
        <v>0</v>
      </c>
      <c r="Z3" s="41">
        <f t="shared" ref="Z3:Z10" ca="1" si="24">INDIRECT("'" &amp; $A3 &amp; "'!" &amp; $Z$1)</f>
        <v>0</v>
      </c>
      <c r="AA3" s="41">
        <f t="shared" ref="AA3:AA10" ca="1" si="25">INDIRECT("'" &amp; $A3 &amp; "'!" &amp; $AA$1)</f>
        <v>0</v>
      </c>
      <c r="AB3" s="41">
        <f t="shared" ref="AB3:AB10" ca="1" si="26">INDIRECT("'" &amp; $A3 &amp; "'!" &amp; $AB$1)</f>
        <v>0</v>
      </c>
      <c r="AC3" s="41">
        <f t="shared" ref="AC3:AC10" ca="1" si="27">INDIRECT("'" &amp; $A3 &amp; "'!" &amp; $AC$1)</f>
        <v>0</v>
      </c>
      <c r="AD3" s="41">
        <f t="shared" ref="AD3:AD10" ca="1" si="28">INDIRECT("'" &amp; $A3 &amp; "'!" &amp; $AD$1)</f>
        <v>0</v>
      </c>
      <c r="AE3" s="41" t="str">
        <f t="shared" ref="AE3:AE10" ca="1" si="29">INDIRECT("'" &amp; $A3 &amp; "'!" &amp; $AE$1)</f>
        <v>Select one</v>
      </c>
      <c r="AF3" s="41" t="str">
        <f t="shared" ref="AF3:AF10" ca="1" si="30">INDIRECT("'" &amp; $A3 &amp; "'!" &amp; $AF$1)</f>
        <v>Select one</v>
      </c>
      <c r="AG3" s="41" t="str">
        <f t="shared" ref="AG3:AG10" ca="1" si="31">INDIRECT("'" &amp; $A3 &amp; "'!" &amp; $AG$1)</f>
        <v>Select one</v>
      </c>
      <c r="AH3" s="41" t="str">
        <f t="shared" ref="AH3:AH10" ca="1" si="32">INDIRECT("'" &amp; $A3 &amp; "'!" &amp; $AH$1)</f>
        <v>Select one</v>
      </c>
      <c r="AI3" s="41" t="str">
        <f t="shared" ref="AI3:AI10" ca="1" si="33">INDIRECT("'" &amp; $A3 &amp; "'!" &amp; $AI$1)</f>
        <v>Select one</v>
      </c>
      <c r="AJ3" s="41" t="str">
        <f t="shared" ref="AJ3:AJ10" ca="1" si="34">INDIRECT("'" &amp; $A3 &amp; "'!" &amp; $AJ$1)</f>
        <v>Select one</v>
      </c>
      <c r="AK3" s="41" t="str">
        <f t="shared" ref="AK3:AK10" ca="1" si="35">INDIRECT("'" &amp; $A3 &amp; "'!" &amp; $AK$1)</f>
        <v>Select one</v>
      </c>
      <c r="AL3" s="41" t="str">
        <f t="shared" ref="AL3:AL10" ca="1" si="36">INDIRECT("'" &amp; $A3 &amp; "'!" &amp; $AL$1)</f>
        <v>Select one</v>
      </c>
      <c r="AM3" s="41" t="str">
        <f t="shared" ref="AM3:AM10" ca="1" si="37">INDIRECT("'" &amp; $A3 &amp; "'!" &amp; $AM$1)</f>
        <v>Select one</v>
      </c>
      <c r="AN3" s="41" t="str">
        <f t="shared" ref="AN3:AN10" ca="1" si="38">INDIRECT("'" &amp; $A3 &amp; "'!" &amp; $AN$1)</f>
        <v>Select one</v>
      </c>
      <c r="AO3" s="41" t="str">
        <f t="shared" ref="AO3:AO10" ca="1" si="39">INDIRECT("'" &amp; $A3 &amp; "'!" &amp; $AO$1)</f>
        <v>Select one</v>
      </c>
      <c r="AP3" s="41" t="str">
        <f t="shared" ref="AP3:AP10" ca="1" si="40">INDIRECT("'" &amp; $A3 &amp; "'!" &amp; $AP$1)</f>
        <v>Select one</v>
      </c>
      <c r="AQ3" s="41" t="str">
        <f t="shared" ref="AQ3:AQ10" ca="1" si="41">INDIRECT("'" &amp; $A3 &amp; "'!" &amp; $AQ$1)</f>
        <v>Select one</v>
      </c>
      <c r="AR3" s="41" t="str">
        <f t="shared" ref="AR3:AR10" ca="1" si="42">INDIRECT("'" &amp; $A3 &amp; "'!" &amp; $AR$1)</f>
        <v>Select one</v>
      </c>
      <c r="AS3" s="41" t="str">
        <f t="shared" ref="AS3:AS10" ca="1" si="43">INDIRECT("'" &amp; $A3 &amp; "'!" &amp; $AS$1)</f>
        <v>Select one</v>
      </c>
      <c r="AT3" s="41" t="str">
        <f t="shared" ref="AT3:AT10" ca="1" si="44">INDIRECT("'" &amp; $A3 &amp; "'!" &amp; $AT$1)</f>
        <v>Select one</v>
      </c>
      <c r="AU3" s="41" t="str">
        <f t="shared" ref="AU3:AU10" ca="1" si="45">INDIRECT("'" &amp; $A3 &amp; "'!" &amp; $AU$1)</f>
        <v>Select one</v>
      </c>
      <c r="AV3" s="41" t="str">
        <f t="shared" ref="AV3:AV10" ca="1" si="46">INDIRECT("'" &amp; $A3 &amp; "'!" &amp; $AV$1)</f>
        <v>Select one</v>
      </c>
      <c r="AW3" s="41" t="str">
        <f t="shared" ref="AW3:AW10" ca="1" si="47">INDIRECT("'" &amp; $A3 &amp; "'!" &amp; $AW$1)</f>
        <v>Select one</v>
      </c>
      <c r="AX3" s="41" t="str">
        <f t="shared" ref="AX3:AX10" ca="1" si="48">INDIRECT("'" &amp; $A3 &amp; "'!" &amp; $AX$1)</f>
        <v>Select one</v>
      </c>
      <c r="AY3" s="41" t="str">
        <f t="shared" ref="AY3:AY10" ca="1" si="49">INDIRECT("'" &amp; $A3 &amp; "'!" &amp; $AY$1)</f>
        <v>Select one</v>
      </c>
      <c r="AZ3" s="41" t="str">
        <f t="shared" ref="AZ3:AZ10" ca="1" si="50">INDIRECT("'" &amp; $A3 &amp; "'!" &amp; $AZ$1)</f>
        <v>Select one</v>
      </c>
      <c r="BA3" s="41" t="str">
        <f t="shared" ref="BA3:BA10" ca="1" si="51">INDIRECT("'" &amp; $A3 &amp; "'!" &amp; $BA$1)</f>
        <v>Select one</v>
      </c>
      <c r="BB3" s="41" t="str">
        <f t="shared" ref="BB3:BB10" ca="1" si="52">INDIRECT("'" &amp; $A3 &amp; "'!" &amp; $BB$1)</f>
        <v>Select one</v>
      </c>
      <c r="BC3" s="41" t="str">
        <f t="shared" ref="BC3:BC10" ca="1" si="53">INDIRECT("'" &amp; $A3 &amp; "'!" &amp; $BC$1)</f>
        <v>Select one</v>
      </c>
      <c r="BD3" s="41" t="str">
        <f t="shared" ref="BD3:BD10" ca="1" si="54">INDIRECT("'" &amp; $A3 &amp; "'!" &amp; $BD$1)</f>
        <v>Select one</v>
      </c>
      <c r="BE3" s="41" t="str">
        <f t="shared" ref="BE3:BE10" ca="1" si="55">INDIRECT("'" &amp; $A3 &amp; "'!" &amp; $BE$1)</f>
        <v>Select one</v>
      </c>
      <c r="BF3" s="41" t="str">
        <f t="shared" ref="BF3:BF10" ca="1" si="56">INDIRECT("'" &amp; $A3 &amp; "'!" &amp; $BF$1)</f>
        <v>Select one</v>
      </c>
      <c r="BG3" s="41" t="str">
        <f t="shared" ref="BG3:BG10" ca="1" si="57">INDIRECT("'" &amp; $A3 &amp; "'!" &amp; $BG$1)</f>
        <v>Select one</v>
      </c>
      <c r="BH3" s="41" t="str">
        <f t="shared" ref="BH3:BH10" ca="1" si="58">INDIRECT("'" &amp; $A3 &amp; "'!" &amp; $BH$1)</f>
        <v>Select one</v>
      </c>
      <c r="BI3" s="41" t="str">
        <f t="shared" ref="BI3:BI10" ca="1" si="59">INDIRECT("'" &amp; $A3 &amp; "'!" &amp; $BI$1)</f>
        <v>Select one</v>
      </c>
      <c r="BJ3" s="41" t="str">
        <f t="shared" ref="BJ3:BJ10" ca="1" si="60">INDIRECT("'" &amp; $A3 &amp; "'!" &amp; $BJ$1)</f>
        <v>Select one</v>
      </c>
      <c r="BK3" s="41" t="str">
        <f t="shared" ref="BK3:BK10" ca="1" si="61">INDIRECT("'" &amp; $A3 &amp; "'!" &amp; $BK$1)</f>
        <v>Select one</v>
      </c>
      <c r="BL3" s="41" t="str">
        <f t="shared" ref="BL3:BL10" ca="1" si="62">INDIRECT("'" &amp; $A3 &amp; "'!" &amp; $BL$1)</f>
        <v>Select one</v>
      </c>
      <c r="BM3" s="41" t="str">
        <f t="shared" ref="BM3:BM10" ca="1" si="63">INDIRECT("'" &amp; $A3 &amp; "'!" &amp; $BM$1)</f>
        <v>Select one</v>
      </c>
      <c r="BN3" s="41" t="str">
        <f t="shared" ref="BN3:BN10" ca="1" si="64">INDIRECT("'" &amp; $A3 &amp; "'!" &amp; $BN$1)</f>
        <v>Select one</v>
      </c>
      <c r="BO3" s="41" t="str">
        <f t="shared" ref="BO3:BO10" ca="1" si="65">INDIRECT("'" &amp; $A3 &amp; "'!" &amp; $BO$1)</f>
        <v>Select one</v>
      </c>
      <c r="BP3" s="41" t="str">
        <f t="shared" ref="BP3:BP10" ca="1" si="66">INDIRECT("'" &amp; $A3 &amp; "'!" &amp; $BP$1)</f>
        <v>Select one</v>
      </c>
      <c r="BQ3" s="41" t="str">
        <f t="shared" ref="BQ3:BQ10" ca="1" si="67">INDIRECT("'" &amp; $A3 &amp; "'!" &amp; $BQ$1)</f>
        <v>Select one</v>
      </c>
      <c r="BR3" s="41" t="str">
        <f t="shared" ref="BR3:BR10" ca="1" si="68">INDIRECT("'" &amp; $A3 &amp; "'!" &amp; $BR$1)</f>
        <v>Select one</v>
      </c>
      <c r="BS3" s="41" t="str">
        <f t="shared" ref="BS3:BS10" ca="1" si="69">INDIRECT("'" &amp; $A3 &amp; "'!" &amp; $BS$1)</f>
        <v>Select one</v>
      </c>
      <c r="BT3" s="41" t="str">
        <f t="shared" ref="BT3:BT10" ca="1" si="70">INDIRECT("'" &amp; $A3 &amp; "'!" &amp; $BT$1)</f>
        <v>Select one</v>
      </c>
      <c r="BU3" s="41" t="str">
        <f t="shared" ref="BU3:BU10" ca="1" si="71">INDIRECT("'" &amp; $A3 &amp; "'!" &amp; $BU$1)</f>
        <v>Select one</v>
      </c>
      <c r="BV3" s="41" t="str">
        <f t="shared" ref="BV3:BV10" ca="1" si="72">INDIRECT("'" &amp; $A3 &amp; "'!" &amp; $BV$1)</f>
        <v>Select one</v>
      </c>
      <c r="BW3" s="41" t="str">
        <f t="shared" ref="BW3:BW10" ca="1" si="73">INDIRECT("'" &amp; $A3 &amp; "'!" &amp; $BW$1)</f>
        <v>Select one</v>
      </c>
      <c r="BX3" s="41" t="str">
        <f t="shared" ref="BX3:BX10" ca="1" si="74">INDIRECT("'" &amp; $A3 &amp; "'!" &amp; $BX$1)</f>
        <v>Select one</v>
      </c>
      <c r="BY3" s="41" t="str">
        <f t="shared" ref="BY3:BY10" ca="1" si="75">INDIRECT("'" &amp; $A3 &amp; "'!" &amp; $BY$1)</f>
        <v>Select one</v>
      </c>
      <c r="BZ3" s="41" t="str">
        <f t="shared" ref="BZ3:BZ10" ca="1" si="76">INDIRECT("'" &amp; $A3 &amp; "'!" &amp; $BZ$1)</f>
        <v>Select one</v>
      </c>
      <c r="CA3" s="41" t="str">
        <f t="shared" ref="CA3:CA10" ca="1" si="77">INDIRECT("'" &amp; $A3 &amp; "'!" &amp; $CA$1)</f>
        <v>Select one</v>
      </c>
      <c r="CB3" s="41" t="str">
        <f t="shared" ref="CB3:CB10" ca="1" si="78">INDIRECT("'" &amp; $A3 &amp; "'!" &amp; $CB$1)</f>
        <v>Select one</v>
      </c>
      <c r="CC3" s="41" t="str">
        <f t="shared" ref="CC3:CC10" ca="1" si="79">INDIRECT("'" &amp; $A3 &amp; "'!" &amp; $CC$1)</f>
        <v>Select one</v>
      </c>
      <c r="CD3" s="41" t="str">
        <f t="shared" ref="CD3:CD10" ca="1" si="80">INDIRECT("'" &amp; $A3 &amp; "'!" &amp; $CD$1)</f>
        <v>Select one</v>
      </c>
      <c r="CE3" s="41" t="str">
        <f t="shared" ref="CE3:CE10" ca="1" si="81">INDIRECT("'" &amp; $A3 &amp; "'!" &amp; $CE$1)</f>
        <v>Select one</v>
      </c>
      <c r="CF3" s="41" t="str">
        <f t="shared" ref="CF3:CF10" ca="1" si="82">INDIRECT("'" &amp; $A3 &amp; "'!" &amp; $CF$1)</f>
        <v>Select one</v>
      </c>
      <c r="CG3" s="41" t="str">
        <f t="shared" ref="CG3:CG10" ca="1" si="83">INDIRECT("'" &amp; $A3 &amp; "'!" &amp; $CG$1)</f>
        <v>Select one</v>
      </c>
      <c r="CH3" s="41" t="str">
        <f t="shared" ref="CH3:CH10" ca="1" si="84">INDIRECT("'" &amp; $A3 &amp; "'!" &amp; $CH$1)</f>
        <v>Select one</v>
      </c>
      <c r="CI3" s="41" t="str">
        <f t="shared" ref="CI3:CI10" ca="1" si="85">INDIRECT("'" &amp; $A3 &amp; "'!" &amp; $CI$1)</f>
        <v>Select one</v>
      </c>
      <c r="CJ3" s="41" t="str">
        <f t="shared" ref="CJ3:CJ10" ca="1" si="86">INDIRECT("'" &amp; $A3 &amp; "'!" &amp; $CJ$1)</f>
        <v>Select one</v>
      </c>
      <c r="CK3" s="41" t="str">
        <f t="shared" ref="CK3:CK10" ca="1" si="87">INDIRECT("'" &amp; $A3 &amp; "'!" &amp; $CK$1)</f>
        <v>Select one</v>
      </c>
      <c r="CL3" s="41" t="str">
        <f t="shared" ref="CL3:CL10" ca="1" si="88">INDIRECT("'" &amp; $A3 &amp; "'!" &amp; $CL$1)</f>
        <v>Select one</v>
      </c>
      <c r="CM3" s="41" t="str">
        <f t="shared" ref="CM3:CM10" ca="1" si="89">INDIRECT("'" &amp; $A3 &amp; "'!" &amp; $CM$1)</f>
        <v>Select one</v>
      </c>
      <c r="CN3" s="41" t="str">
        <f t="shared" ref="CN3:CN10" ca="1" si="90">INDIRECT("'" &amp; $A3 &amp; "'!" &amp; $CN$1)</f>
        <v>Select one</v>
      </c>
      <c r="CO3" s="41" t="str">
        <f t="shared" ref="CO3:CO10" ca="1" si="91">INDIRECT("'" &amp; $A3 &amp; "'!" &amp; $CO$1)</f>
        <v>Select one</v>
      </c>
      <c r="CP3" s="41" t="str">
        <f t="shared" ref="CP3:CP10" ca="1" si="92">INDIRECT("'" &amp; $A3 &amp; "'!" &amp; $CP$1)</f>
        <v>Select one</v>
      </c>
      <c r="CQ3" s="41" t="str">
        <f t="shared" ref="CQ3:CQ10" ca="1" si="93">INDIRECT("'" &amp; $A3 &amp; "'!" &amp; $CQ$1)</f>
        <v>Select one</v>
      </c>
      <c r="CR3" s="41" t="str">
        <f t="shared" ref="CR3:CR10" ca="1" si="94">INDIRECT("'" &amp; $A3 &amp; "'!" &amp; $CR$1)</f>
        <v>Select one</v>
      </c>
      <c r="CS3" s="41" t="str">
        <f t="shared" ref="CS3:CS10" ca="1" si="95">INDIRECT("'" &amp; $A3 &amp; "'!" &amp; $CS$1)</f>
        <v>Select one</v>
      </c>
      <c r="CT3" s="41" t="str">
        <f t="shared" ref="CT3:CT10" ca="1" si="96">INDIRECT("'" &amp; $A3 &amp; "'!" &amp; $CT$1)</f>
        <v>Select one</v>
      </c>
      <c r="CU3" s="41" t="str">
        <f t="shared" ref="CU3:CU10" ca="1" si="97">INDIRECT("'" &amp; $A3 &amp; "'!" &amp; $CU$1)</f>
        <v>Select one</v>
      </c>
      <c r="CV3" s="41" t="str">
        <f t="shared" ref="CV3:CV10" ca="1" si="98">INDIRECT("'" &amp; $A3 &amp; "'!" &amp; $CV$1)</f>
        <v>Select one</v>
      </c>
      <c r="CW3" s="41" t="str">
        <f t="shared" ref="CW3:CW10" ca="1" si="99">INDIRECT("'" &amp; $A3 &amp; "'!" &amp; $CW$1)</f>
        <v>Select one</v>
      </c>
      <c r="CX3" s="41" t="str">
        <f t="shared" ref="CX3:CX10" ca="1" si="100">INDIRECT("'" &amp; $A3 &amp; "'!" &amp; $CX$1)</f>
        <v>Select one</v>
      </c>
      <c r="CY3" s="41" t="str">
        <f t="shared" ref="CY3:CY10" ca="1" si="101">INDIRECT("'" &amp; $A3 &amp; "'!" &amp; $CY$1)</f>
        <v>Select one</v>
      </c>
      <c r="CZ3" s="41" t="str">
        <f t="shared" ref="CZ3:CZ10" ca="1" si="102">INDIRECT("'" &amp; $A3 &amp; "'!" &amp; $CZ$1)</f>
        <v>Select one</v>
      </c>
      <c r="DA3" s="41" t="str">
        <f t="shared" ref="DA3:DA10" ca="1" si="103">INDIRECT("'" &amp; $A3 &amp; "'!" &amp; $DA$1)</f>
        <v>Select one</v>
      </c>
      <c r="DB3" s="41" t="str">
        <f t="shared" ref="DB3:DB10" ca="1" si="104">INDIRECT("'" &amp; $A3 &amp; "'!" &amp; $DB$1)</f>
        <v>Select one</v>
      </c>
      <c r="DC3" s="41" t="str">
        <f t="shared" ref="DC3:DC10" ca="1" si="105">INDIRECT("'" &amp; $A3 &amp; "'!" &amp; $DC$1)</f>
        <v>Select one</v>
      </c>
      <c r="DD3" s="41" t="str">
        <f t="shared" ref="DD3:DD10" ca="1" si="106">INDIRECT("'" &amp; $A3 &amp; "'!" &amp; $DD$1)</f>
        <v>Select one</v>
      </c>
      <c r="DE3" s="41" t="str">
        <f t="shared" ref="DE3:DE10" ca="1" si="107">INDIRECT("'" &amp; $A3 &amp; "'!" &amp; $DE$1)</f>
        <v>Select one</v>
      </c>
      <c r="DF3" s="41" t="str">
        <f t="shared" ref="DF3:DF10" ca="1" si="108">INDIRECT("'" &amp; $A3 &amp; "'!" &amp; $DF$1)</f>
        <v>Select one</v>
      </c>
      <c r="DG3" s="41" t="str">
        <f t="shared" ref="DG3:DG10" ca="1" si="109">INDIRECT("'" &amp; $A3 &amp; "'!" &amp; $DG$1)</f>
        <v>Select one</v>
      </c>
      <c r="DH3" s="41" t="str">
        <f t="shared" ref="DH3:DH10" ca="1" si="110">INDIRECT("'" &amp; $A3 &amp; "'!" &amp; $DH$1)</f>
        <v>Select one</v>
      </c>
      <c r="DI3" s="41" t="str">
        <f t="shared" ref="DI3:DI10" ca="1" si="111">INDIRECT("'" &amp; $A3 &amp; "'!" &amp; $DI$1)</f>
        <v>Select one</v>
      </c>
      <c r="DJ3" s="41" t="str">
        <f t="shared" ref="DJ3:DJ10" ca="1" si="112">INDIRECT("'" &amp; $A3 &amp; "'!" &amp; $DJ$1)</f>
        <v>Select one</v>
      </c>
      <c r="DK3" s="41" t="str">
        <f t="shared" ref="DK3:DK10" ca="1" si="113">INDIRECT("'" &amp; $A3 &amp; "'!" &amp; $DK$1)</f>
        <v>Select one</v>
      </c>
      <c r="DL3" s="41" t="str">
        <f t="shared" ref="DL3:DL10" ca="1" si="114">INDIRECT("'" &amp; $A3 &amp; "'!" &amp; $DL$1)</f>
        <v>Select one</v>
      </c>
      <c r="DM3" s="41" t="str">
        <f t="shared" ref="DM3:DM10" ca="1" si="115">INDIRECT("'" &amp; $A3 &amp; "'!" &amp; $DM$1)</f>
        <v>Select one</v>
      </c>
    </row>
    <row r="4" spans="1:117">
      <c r="A4" t="s">
        <v>300</v>
      </c>
      <c r="B4" s="41">
        <f t="shared" ca="1" si="0"/>
        <v>0</v>
      </c>
      <c r="C4" s="41">
        <f t="shared" ca="1" si="1"/>
        <v>0</v>
      </c>
      <c r="D4" s="41">
        <f t="shared" ca="1" si="2"/>
        <v>0</v>
      </c>
      <c r="E4" s="41">
        <f t="shared" ca="1" si="3"/>
        <v>0</v>
      </c>
      <c r="F4" s="41">
        <f t="shared" ca="1" si="4"/>
        <v>0</v>
      </c>
      <c r="G4" s="41">
        <f t="shared" ca="1" si="5"/>
        <v>0</v>
      </c>
      <c r="H4" s="41">
        <f t="shared" ca="1" si="6"/>
        <v>0</v>
      </c>
      <c r="I4" s="41">
        <f t="shared" ca="1" si="7"/>
        <v>0</v>
      </c>
      <c r="J4" s="41" t="str">
        <f t="shared" ca="1" si="8"/>
        <v>Select one</v>
      </c>
      <c r="K4" s="41" t="str">
        <f t="shared" ca="1" si="9"/>
        <v>Select one</v>
      </c>
      <c r="L4" s="41" t="str">
        <f t="shared" ca="1" si="10"/>
        <v>Select one</v>
      </c>
      <c r="M4" s="41" t="str">
        <f t="shared" ca="1" si="11"/>
        <v>Select one</v>
      </c>
      <c r="N4" s="41">
        <f t="shared" ca="1" si="12"/>
        <v>0</v>
      </c>
      <c r="O4" s="41">
        <f t="shared" ca="1" si="13"/>
        <v>0</v>
      </c>
      <c r="P4" s="41">
        <f t="shared" ca="1" si="14"/>
        <v>0</v>
      </c>
      <c r="Q4" s="41">
        <f t="shared" ca="1" si="15"/>
        <v>0</v>
      </c>
      <c r="R4" s="41">
        <f t="shared" ca="1" si="16"/>
        <v>0</v>
      </c>
      <c r="S4" s="41">
        <f t="shared" ca="1" si="17"/>
        <v>0</v>
      </c>
      <c r="T4" s="41">
        <f t="shared" ca="1" si="18"/>
        <v>0</v>
      </c>
      <c r="U4" s="41">
        <f t="shared" ca="1" si="19"/>
        <v>0</v>
      </c>
      <c r="V4" s="41">
        <f t="shared" ca="1" si="20"/>
        <v>0</v>
      </c>
      <c r="W4" s="41">
        <f t="shared" ca="1" si="21"/>
        <v>0</v>
      </c>
      <c r="X4" s="41">
        <f t="shared" ca="1" si="22"/>
        <v>0</v>
      </c>
      <c r="Y4" s="41">
        <f t="shared" ca="1" si="23"/>
        <v>0</v>
      </c>
      <c r="Z4" s="41">
        <f t="shared" ca="1" si="24"/>
        <v>0</v>
      </c>
      <c r="AA4" s="41">
        <f t="shared" ca="1" si="25"/>
        <v>0</v>
      </c>
      <c r="AB4" s="41">
        <f t="shared" ca="1" si="26"/>
        <v>0</v>
      </c>
      <c r="AC4" s="41">
        <f t="shared" ca="1" si="27"/>
        <v>0</v>
      </c>
      <c r="AD4" s="41">
        <f t="shared" ca="1" si="28"/>
        <v>0</v>
      </c>
      <c r="AE4" s="41" t="str">
        <f t="shared" ca="1" si="29"/>
        <v>Select one</v>
      </c>
      <c r="AF4" s="41" t="str">
        <f t="shared" ca="1" si="30"/>
        <v>Select one</v>
      </c>
      <c r="AG4" s="41" t="str">
        <f t="shared" ca="1" si="31"/>
        <v>Select one</v>
      </c>
      <c r="AH4" s="41" t="str">
        <f t="shared" ca="1" si="32"/>
        <v>Select one</v>
      </c>
      <c r="AI4" s="41" t="str">
        <f t="shared" ca="1" si="33"/>
        <v>Select one</v>
      </c>
      <c r="AJ4" s="41" t="str">
        <f t="shared" ca="1" si="34"/>
        <v>Select one</v>
      </c>
      <c r="AK4" s="41" t="str">
        <f t="shared" ca="1" si="35"/>
        <v>Select one</v>
      </c>
      <c r="AL4" s="41" t="str">
        <f t="shared" ca="1" si="36"/>
        <v>Select one</v>
      </c>
      <c r="AM4" s="41" t="str">
        <f t="shared" ca="1" si="37"/>
        <v>Select one</v>
      </c>
      <c r="AN4" s="41" t="str">
        <f t="shared" ca="1" si="38"/>
        <v>Select one</v>
      </c>
      <c r="AO4" s="41" t="str">
        <f t="shared" ca="1" si="39"/>
        <v>Select one</v>
      </c>
      <c r="AP4" s="41" t="str">
        <f t="shared" ca="1" si="40"/>
        <v>Select one</v>
      </c>
      <c r="AQ4" s="41" t="str">
        <f t="shared" ca="1" si="41"/>
        <v>Select one</v>
      </c>
      <c r="AR4" s="41" t="str">
        <f t="shared" ca="1" si="42"/>
        <v>Select one</v>
      </c>
      <c r="AS4" s="41" t="str">
        <f t="shared" ca="1" si="43"/>
        <v>Select one</v>
      </c>
      <c r="AT4" s="41" t="str">
        <f t="shared" ca="1" si="44"/>
        <v>Select one</v>
      </c>
      <c r="AU4" s="41" t="str">
        <f t="shared" ca="1" si="45"/>
        <v>Select one</v>
      </c>
      <c r="AV4" s="41" t="str">
        <f t="shared" ca="1" si="46"/>
        <v>Select one</v>
      </c>
      <c r="AW4" s="41" t="str">
        <f t="shared" ca="1" si="47"/>
        <v>Select one</v>
      </c>
      <c r="AX4" s="41" t="str">
        <f t="shared" ca="1" si="48"/>
        <v>Select one</v>
      </c>
      <c r="AY4" s="41" t="str">
        <f t="shared" ca="1" si="49"/>
        <v>Select one</v>
      </c>
      <c r="AZ4" s="41" t="str">
        <f t="shared" ca="1" si="50"/>
        <v>Select one</v>
      </c>
      <c r="BA4" s="41" t="str">
        <f t="shared" ca="1" si="51"/>
        <v>Select one</v>
      </c>
      <c r="BB4" s="41" t="str">
        <f t="shared" ca="1" si="52"/>
        <v>Select one</v>
      </c>
      <c r="BC4" s="41" t="str">
        <f t="shared" ca="1" si="53"/>
        <v>Select one</v>
      </c>
      <c r="BD4" s="41" t="str">
        <f t="shared" ca="1" si="54"/>
        <v>Select one</v>
      </c>
      <c r="BE4" s="41" t="str">
        <f t="shared" ca="1" si="55"/>
        <v>Select one</v>
      </c>
      <c r="BF4" s="41" t="str">
        <f t="shared" ca="1" si="56"/>
        <v>Select one</v>
      </c>
      <c r="BG4" s="41" t="str">
        <f t="shared" ca="1" si="57"/>
        <v>Select one</v>
      </c>
      <c r="BH4" s="41" t="str">
        <f t="shared" ca="1" si="58"/>
        <v>Select one</v>
      </c>
      <c r="BI4" s="41" t="str">
        <f t="shared" ca="1" si="59"/>
        <v>Select one</v>
      </c>
      <c r="BJ4" s="41" t="str">
        <f t="shared" ca="1" si="60"/>
        <v>Select one</v>
      </c>
      <c r="BK4" s="41" t="str">
        <f t="shared" ca="1" si="61"/>
        <v>Select one</v>
      </c>
      <c r="BL4" s="41" t="str">
        <f t="shared" ca="1" si="62"/>
        <v>Select one</v>
      </c>
      <c r="BM4" s="41" t="str">
        <f t="shared" ca="1" si="63"/>
        <v>Select one</v>
      </c>
      <c r="BN4" s="41" t="str">
        <f t="shared" ca="1" si="64"/>
        <v>Select one</v>
      </c>
      <c r="BO4" s="41" t="str">
        <f t="shared" ca="1" si="65"/>
        <v>Select one</v>
      </c>
      <c r="BP4" s="41" t="str">
        <f t="shared" ca="1" si="66"/>
        <v>Select one</v>
      </c>
      <c r="BQ4" s="41" t="str">
        <f t="shared" ca="1" si="67"/>
        <v>Select one</v>
      </c>
      <c r="BR4" s="41" t="str">
        <f t="shared" ca="1" si="68"/>
        <v>Select one</v>
      </c>
      <c r="BS4" s="41" t="str">
        <f t="shared" ca="1" si="69"/>
        <v>Select one</v>
      </c>
      <c r="BT4" s="41" t="str">
        <f t="shared" ca="1" si="70"/>
        <v>Select one</v>
      </c>
      <c r="BU4" s="41" t="str">
        <f t="shared" ca="1" si="71"/>
        <v>Select one</v>
      </c>
      <c r="BV4" s="41" t="str">
        <f t="shared" ca="1" si="72"/>
        <v>Select one</v>
      </c>
      <c r="BW4" s="41" t="str">
        <f t="shared" ca="1" si="73"/>
        <v>Select one</v>
      </c>
      <c r="BX4" s="41" t="str">
        <f t="shared" ca="1" si="74"/>
        <v>Select one</v>
      </c>
      <c r="BY4" s="41" t="str">
        <f t="shared" ca="1" si="75"/>
        <v>Select one</v>
      </c>
      <c r="BZ4" s="41" t="str">
        <f t="shared" ca="1" si="76"/>
        <v>Select one</v>
      </c>
      <c r="CA4" s="41" t="str">
        <f t="shared" ca="1" si="77"/>
        <v>Select one</v>
      </c>
      <c r="CB4" s="41" t="str">
        <f t="shared" ca="1" si="78"/>
        <v>Select one</v>
      </c>
      <c r="CC4" s="41" t="str">
        <f t="shared" ca="1" si="79"/>
        <v>Select one</v>
      </c>
      <c r="CD4" s="41" t="str">
        <f t="shared" ca="1" si="80"/>
        <v>Select one</v>
      </c>
      <c r="CE4" s="41" t="str">
        <f t="shared" ca="1" si="81"/>
        <v>Select one</v>
      </c>
      <c r="CF4" s="41" t="str">
        <f t="shared" ca="1" si="82"/>
        <v>Select one</v>
      </c>
      <c r="CG4" s="41" t="str">
        <f t="shared" ca="1" si="83"/>
        <v>Select one</v>
      </c>
      <c r="CH4" s="41" t="str">
        <f t="shared" ca="1" si="84"/>
        <v>Select one</v>
      </c>
      <c r="CI4" s="41" t="str">
        <f t="shared" ca="1" si="85"/>
        <v>Select one</v>
      </c>
      <c r="CJ4" s="41" t="str">
        <f t="shared" ca="1" si="86"/>
        <v>Select one</v>
      </c>
      <c r="CK4" s="41" t="str">
        <f t="shared" ca="1" si="87"/>
        <v>Select one</v>
      </c>
      <c r="CL4" s="41" t="str">
        <f t="shared" ca="1" si="88"/>
        <v>Select one</v>
      </c>
      <c r="CM4" s="41" t="str">
        <f t="shared" ca="1" si="89"/>
        <v>Select one</v>
      </c>
      <c r="CN4" s="41" t="str">
        <f t="shared" ca="1" si="90"/>
        <v>Select one</v>
      </c>
      <c r="CO4" s="41" t="str">
        <f t="shared" ca="1" si="91"/>
        <v>Select one</v>
      </c>
      <c r="CP4" s="41" t="str">
        <f t="shared" ca="1" si="92"/>
        <v>Select one</v>
      </c>
      <c r="CQ4" s="41" t="str">
        <f t="shared" ca="1" si="93"/>
        <v>Select one</v>
      </c>
      <c r="CR4" s="41" t="str">
        <f t="shared" ca="1" si="94"/>
        <v>Select one</v>
      </c>
      <c r="CS4" s="41" t="str">
        <f t="shared" ca="1" si="95"/>
        <v>Select one</v>
      </c>
      <c r="CT4" s="41" t="str">
        <f t="shared" ca="1" si="96"/>
        <v>Select one</v>
      </c>
      <c r="CU4" s="41" t="str">
        <f t="shared" ca="1" si="97"/>
        <v>Select one</v>
      </c>
      <c r="CV4" s="41" t="str">
        <f t="shared" ca="1" si="98"/>
        <v>Select one</v>
      </c>
      <c r="CW4" s="41" t="str">
        <f t="shared" ca="1" si="99"/>
        <v>Select one</v>
      </c>
      <c r="CX4" s="41" t="str">
        <f t="shared" ca="1" si="100"/>
        <v>Select one</v>
      </c>
      <c r="CY4" s="41" t="str">
        <f t="shared" ca="1" si="101"/>
        <v>Select one</v>
      </c>
      <c r="CZ4" s="41" t="str">
        <f t="shared" ca="1" si="102"/>
        <v>Select one</v>
      </c>
      <c r="DA4" s="41" t="str">
        <f t="shared" ca="1" si="103"/>
        <v>Select one</v>
      </c>
      <c r="DB4" s="41" t="str">
        <f t="shared" ca="1" si="104"/>
        <v>Select one</v>
      </c>
      <c r="DC4" s="41" t="str">
        <f t="shared" ca="1" si="105"/>
        <v>Select one</v>
      </c>
      <c r="DD4" s="41" t="str">
        <f t="shared" ca="1" si="106"/>
        <v>Select one</v>
      </c>
      <c r="DE4" s="41" t="str">
        <f t="shared" ca="1" si="107"/>
        <v>Select one</v>
      </c>
      <c r="DF4" s="41" t="str">
        <f t="shared" ca="1" si="108"/>
        <v>Select one</v>
      </c>
      <c r="DG4" s="41" t="str">
        <f t="shared" ca="1" si="109"/>
        <v>Select one</v>
      </c>
      <c r="DH4" s="41" t="str">
        <f t="shared" ca="1" si="110"/>
        <v>Select one</v>
      </c>
      <c r="DI4" s="41" t="str">
        <f t="shared" ca="1" si="111"/>
        <v>Select one</v>
      </c>
      <c r="DJ4" s="41" t="str">
        <f t="shared" ca="1" si="112"/>
        <v>Select one</v>
      </c>
      <c r="DK4" s="41" t="str">
        <f t="shared" ca="1" si="113"/>
        <v>Select one</v>
      </c>
      <c r="DL4" s="41" t="str">
        <f t="shared" ca="1" si="114"/>
        <v>Select one</v>
      </c>
      <c r="DM4" s="41" t="str">
        <f t="shared" ca="1" si="115"/>
        <v>Select one</v>
      </c>
    </row>
    <row r="5" spans="1:117">
      <c r="A5" t="s">
        <v>383</v>
      </c>
      <c r="B5" s="41">
        <f t="shared" ca="1" si="0"/>
        <v>0</v>
      </c>
      <c r="C5" s="41">
        <f t="shared" ca="1" si="1"/>
        <v>0</v>
      </c>
      <c r="D5" s="41">
        <f t="shared" ca="1" si="2"/>
        <v>0</v>
      </c>
      <c r="E5" s="41">
        <f t="shared" ca="1" si="3"/>
        <v>0</v>
      </c>
      <c r="F5" s="41">
        <f t="shared" ca="1" si="4"/>
        <v>0</v>
      </c>
      <c r="G5" s="41">
        <f t="shared" ca="1" si="5"/>
        <v>0</v>
      </c>
      <c r="H5" s="41">
        <f t="shared" ca="1" si="6"/>
        <v>0</v>
      </c>
      <c r="I5" s="41">
        <f t="shared" ca="1" si="7"/>
        <v>0</v>
      </c>
      <c r="J5" s="41" t="str">
        <f t="shared" ca="1" si="8"/>
        <v>Select one</v>
      </c>
      <c r="K5" s="41" t="str">
        <f t="shared" ca="1" si="9"/>
        <v>Select one</v>
      </c>
      <c r="L5" s="41" t="str">
        <f t="shared" ca="1" si="10"/>
        <v>Select one</v>
      </c>
      <c r="M5" s="41" t="str">
        <f t="shared" ca="1" si="11"/>
        <v>Select one</v>
      </c>
      <c r="N5" s="41">
        <f t="shared" ca="1" si="12"/>
        <v>0</v>
      </c>
      <c r="O5" s="41">
        <f t="shared" ca="1" si="13"/>
        <v>0</v>
      </c>
      <c r="P5" s="41">
        <f t="shared" ca="1" si="14"/>
        <v>0</v>
      </c>
      <c r="Q5" s="41">
        <f t="shared" ca="1" si="15"/>
        <v>0</v>
      </c>
      <c r="R5" s="41">
        <f t="shared" ca="1" si="16"/>
        <v>0</v>
      </c>
      <c r="S5" s="41">
        <f t="shared" ca="1" si="17"/>
        <v>0</v>
      </c>
      <c r="T5" s="41">
        <f t="shared" ca="1" si="18"/>
        <v>0</v>
      </c>
      <c r="U5" s="41">
        <f t="shared" ca="1" si="19"/>
        <v>0</v>
      </c>
      <c r="V5" s="41">
        <f t="shared" ca="1" si="20"/>
        <v>0</v>
      </c>
      <c r="W5" s="41">
        <f t="shared" ca="1" si="21"/>
        <v>0</v>
      </c>
      <c r="X5" s="41">
        <f t="shared" ca="1" si="22"/>
        <v>0</v>
      </c>
      <c r="Y5" s="41">
        <f t="shared" ca="1" si="23"/>
        <v>0</v>
      </c>
      <c r="Z5" s="41">
        <f t="shared" ca="1" si="24"/>
        <v>0</v>
      </c>
      <c r="AA5" s="41">
        <f t="shared" ca="1" si="25"/>
        <v>0</v>
      </c>
      <c r="AB5" s="41">
        <f t="shared" ca="1" si="26"/>
        <v>0</v>
      </c>
      <c r="AC5" s="41">
        <f t="shared" ca="1" si="27"/>
        <v>0</v>
      </c>
      <c r="AD5" s="41">
        <f t="shared" ca="1" si="28"/>
        <v>0</v>
      </c>
      <c r="AE5" s="41" t="str">
        <f t="shared" ca="1" si="29"/>
        <v>Select one</v>
      </c>
      <c r="AF5" s="41" t="str">
        <f t="shared" ca="1" si="30"/>
        <v>Select one</v>
      </c>
      <c r="AG5" s="41" t="str">
        <f t="shared" ca="1" si="31"/>
        <v>Select one</v>
      </c>
      <c r="AH5" s="41" t="str">
        <f t="shared" ca="1" si="32"/>
        <v>Select one</v>
      </c>
      <c r="AI5" s="41" t="str">
        <f t="shared" ca="1" si="33"/>
        <v>Select one</v>
      </c>
      <c r="AJ5" s="41" t="str">
        <f t="shared" ca="1" si="34"/>
        <v>Select one</v>
      </c>
      <c r="AK5" s="41" t="str">
        <f t="shared" ca="1" si="35"/>
        <v>Select one</v>
      </c>
      <c r="AL5" s="41" t="str">
        <f t="shared" ca="1" si="36"/>
        <v>Select one</v>
      </c>
      <c r="AM5" s="41" t="str">
        <f t="shared" ca="1" si="37"/>
        <v>Select one</v>
      </c>
      <c r="AN5" s="41" t="str">
        <f t="shared" ca="1" si="38"/>
        <v>Select one</v>
      </c>
      <c r="AO5" s="41" t="str">
        <f t="shared" ca="1" si="39"/>
        <v>Select one</v>
      </c>
      <c r="AP5" s="41" t="str">
        <f t="shared" ca="1" si="40"/>
        <v>Select one</v>
      </c>
      <c r="AQ5" s="41" t="str">
        <f t="shared" ca="1" si="41"/>
        <v>Select one</v>
      </c>
      <c r="AR5" s="41" t="str">
        <f t="shared" ca="1" si="42"/>
        <v>Select one</v>
      </c>
      <c r="AS5" s="41" t="str">
        <f t="shared" ca="1" si="43"/>
        <v>Select one</v>
      </c>
      <c r="AT5" s="41" t="str">
        <f t="shared" ca="1" si="44"/>
        <v>Select one</v>
      </c>
      <c r="AU5" s="41" t="str">
        <f t="shared" ca="1" si="45"/>
        <v>Select one</v>
      </c>
      <c r="AV5" s="41" t="str">
        <f t="shared" ca="1" si="46"/>
        <v>Select one</v>
      </c>
      <c r="AW5" s="41" t="str">
        <f t="shared" ca="1" si="47"/>
        <v>Select one</v>
      </c>
      <c r="AX5" s="41" t="str">
        <f t="shared" ca="1" si="48"/>
        <v>Select one</v>
      </c>
      <c r="AY5" s="41" t="str">
        <f t="shared" ca="1" si="49"/>
        <v>Select one</v>
      </c>
      <c r="AZ5" s="41" t="str">
        <f t="shared" ca="1" si="50"/>
        <v>Select one</v>
      </c>
      <c r="BA5" s="41" t="str">
        <f t="shared" ca="1" si="51"/>
        <v>Select one</v>
      </c>
      <c r="BB5" s="41" t="str">
        <f t="shared" ca="1" si="52"/>
        <v>Select one</v>
      </c>
      <c r="BC5" s="41" t="str">
        <f t="shared" ca="1" si="53"/>
        <v>Select one</v>
      </c>
      <c r="BD5" s="41" t="str">
        <f t="shared" ca="1" si="54"/>
        <v>Select one</v>
      </c>
      <c r="BE5" s="41" t="str">
        <f t="shared" ca="1" si="55"/>
        <v>Select one</v>
      </c>
      <c r="BF5" s="41" t="str">
        <f t="shared" ca="1" si="56"/>
        <v>Select one</v>
      </c>
      <c r="BG5" s="41" t="str">
        <f t="shared" ca="1" si="57"/>
        <v>Select one</v>
      </c>
      <c r="BH5" s="41" t="str">
        <f t="shared" ca="1" si="58"/>
        <v>Select one</v>
      </c>
      <c r="BI5" s="41" t="str">
        <f t="shared" ca="1" si="59"/>
        <v>Select one</v>
      </c>
      <c r="BJ5" s="41" t="str">
        <f t="shared" ca="1" si="60"/>
        <v>Select one</v>
      </c>
      <c r="BK5" s="41" t="str">
        <f t="shared" ca="1" si="61"/>
        <v>Select one</v>
      </c>
      <c r="BL5" s="41" t="str">
        <f t="shared" ca="1" si="62"/>
        <v>Select one</v>
      </c>
      <c r="BM5" s="41" t="str">
        <f t="shared" ca="1" si="63"/>
        <v>Select one</v>
      </c>
      <c r="BN5" s="41" t="str">
        <f t="shared" ca="1" si="64"/>
        <v>Select one</v>
      </c>
      <c r="BO5" s="41" t="str">
        <f t="shared" ca="1" si="65"/>
        <v>Select one</v>
      </c>
      <c r="BP5" s="41" t="str">
        <f t="shared" ca="1" si="66"/>
        <v>Select one</v>
      </c>
      <c r="BQ5" s="41" t="str">
        <f t="shared" ca="1" si="67"/>
        <v>Select one</v>
      </c>
      <c r="BR5" s="41" t="str">
        <f t="shared" ca="1" si="68"/>
        <v>Select one</v>
      </c>
      <c r="BS5" s="41" t="str">
        <f t="shared" ca="1" si="69"/>
        <v>Select one</v>
      </c>
      <c r="BT5" s="41" t="str">
        <f t="shared" ca="1" si="70"/>
        <v>Select one</v>
      </c>
      <c r="BU5" s="41" t="str">
        <f t="shared" ca="1" si="71"/>
        <v>Select one</v>
      </c>
      <c r="BV5" s="41" t="str">
        <f t="shared" ca="1" si="72"/>
        <v>Select one</v>
      </c>
      <c r="BW5" s="41" t="str">
        <f t="shared" ca="1" si="73"/>
        <v>Select one</v>
      </c>
      <c r="BX5" s="41" t="str">
        <f t="shared" ca="1" si="74"/>
        <v>Select one</v>
      </c>
      <c r="BY5" s="41" t="str">
        <f t="shared" ca="1" si="75"/>
        <v>Select one</v>
      </c>
      <c r="BZ5" s="41" t="str">
        <f t="shared" ca="1" si="76"/>
        <v>Select one</v>
      </c>
      <c r="CA5" s="41" t="str">
        <f t="shared" ca="1" si="77"/>
        <v>Select one</v>
      </c>
      <c r="CB5" s="41" t="str">
        <f t="shared" ca="1" si="78"/>
        <v>Select one</v>
      </c>
      <c r="CC5" s="41" t="str">
        <f t="shared" ca="1" si="79"/>
        <v>Select one</v>
      </c>
      <c r="CD5" s="41" t="str">
        <f t="shared" ca="1" si="80"/>
        <v>Select one</v>
      </c>
      <c r="CE5" s="41" t="str">
        <f t="shared" ca="1" si="81"/>
        <v>Select one</v>
      </c>
      <c r="CF5" s="41" t="str">
        <f t="shared" ca="1" si="82"/>
        <v>Select one</v>
      </c>
      <c r="CG5" s="41" t="str">
        <f t="shared" ca="1" si="83"/>
        <v>Select one</v>
      </c>
      <c r="CH5" s="41" t="str">
        <f t="shared" ca="1" si="84"/>
        <v>Select one</v>
      </c>
      <c r="CI5" s="41" t="str">
        <f t="shared" ca="1" si="85"/>
        <v>Select one</v>
      </c>
      <c r="CJ5" s="41" t="str">
        <f t="shared" ca="1" si="86"/>
        <v>Select one</v>
      </c>
      <c r="CK5" s="41" t="str">
        <f t="shared" ca="1" si="87"/>
        <v>Select one</v>
      </c>
      <c r="CL5" s="41" t="str">
        <f t="shared" ca="1" si="88"/>
        <v>Select one</v>
      </c>
      <c r="CM5" s="41" t="str">
        <f t="shared" ca="1" si="89"/>
        <v>Select one</v>
      </c>
      <c r="CN5" s="41" t="str">
        <f t="shared" ca="1" si="90"/>
        <v>Select one</v>
      </c>
      <c r="CO5" s="41" t="str">
        <f t="shared" ca="1" si="91"/>
        <v>Select one</v>
      </c>
      <c r="CP5" s="41" t="str">
        <f t="shared" ca="1" si="92"/>
        <v>Select one</v>
      </c>
      <c r="CQ5" s="41" t="str">
        <f t="shared" ca="1" si="93"/>
        <v>Select one</v>
      </c>
      <c r="CR5" s="41" t="str">
        <f t="shared" ca="1" si="94"/>
        <v>Select one</v>
      </c>
      <c r="CS5" s="41" t="str">
        <f t="shared" ca="1" si="95"/>
        <v>Select one</v>
      </c>
      <c r="CT5" s="41" t="str">
        <f t="shared" ca="1" si="96"/>
        <v>Select one</v>
      </c>
      <c r="CU5" s="41" t="str">
        <f t="shared" ca="1" si="97"/>
        <v>Select one</v>
      </c>
      <c r="CV5" s="41" t="str">
        <f t="shared" ca="1" si="98"/>
        <v>Select one</v>
      </c>
      <c r="CW5" s="41" t="str">
        <f t="shared" ca="1" si="99"/>
        <v>Select one</v>
      </c>
      <c r="CX5" s="41" t="str">
        <f t="shared" ca="1" si="100"/>
        <v>Select one</v>
      </c>
      <c r="CY5" s="41" t="str">
        <f t="shared" ca="1" si="101"/>
        <v>Select one</v>
      </c>
      <c r="CZ5" s="41" t="str">
        <f t="shared" ca="1" si="102"/>
        <v>Select one</v>
      </c>
      <c r="DA5" s="41" t="str">
        <f t="shared" ca="1" si="103"/>
        <v>Select one</v>
      </c>
      <c r="DB5" s="41" t="str">
        <f t="shared" ca="1" si="104"/>
        <v>Select one</v>
      </c>
      <c r="DC5" s="41" t="str">
        <f t="shared" ca="1" si="105"/>
        <v>Select one</v>
      </c>
      <c r="DD5" s="41" t="str">
        <f t="shared" ca="1" si="106"/>
        <v>Select one</v>
      </c>
      <c r="DE5" s="41" t="str">
        <f t="shared" ca="1" si="107"/>
        <v>Select one</v>
      </c>
      <c r="DF5" s="41" t="str">
        <f t="shared" ca="1" si="108"/>
        <v>Select one</v>
      </c>
      <c r="DG5" s="41" t="str">
        <f t="shared" ca="1" si="109"/>
        <v>Select one</v>
      </c>
      <c r="DH5" s="41" t="str">
        <f t="shared" ca="1" si="110"/>
        <v>Select one</v>
      </c>
      <c r="DI5" s="41" t="str">
        <f t="shared" ca="1" si="111"/>
        <v>Select one</v>
      </c>
      <c r="DJ5" s="41" t="str">
        <f t="shared" ca="1" si="112"/>
        <v>Select one</v>
      </c>
      <c r="DK5" s="41" t="str">
        <f t="shared" ca="1" si="113"/>
        <v>Select one</v>
      </c>
      <c r="DL5" s="41" t="str">
        <f t="shared" ca="1" si="114"/>
        <v>Select one</v>
      </c>
      <c r="DM5" s="41" t="str">
        <f t="shared" ca="1" si="115"/>
        <v>Select one</v>
      </c>
    </row>
    <row r="6" spans="1:117">
      <c r="A6" t="s">
        <v>384</v>
      </c>
      <c r="B6" s="41">
        <f t="shared" ca="1" si="0"/>
        <v>0</v>
      </c>
      <c r="C6" s="41">
        <f t="shared" ca="1" si="1"/>
        <v>0</v>
      </c>
      <c r="D6" s="41">
        <f t="shared" ca="1" si="2"/>
        <v>0</v>
      </c>
      <c r="E6" s="41">
        <f t="shared" ca="1" si="3"/>
        <v>0</v>
      </c>
      <c r="F6" s="41">
        <f t="shared" ca="1" si="4"/>
        <v>0</v>
      </c>
      <c r="G6" s="41">
        <f t="shared" ca="1" si="5"/>
        <v>0</v>
      </c>
      <c r="H6" s="41">
        <f t="shared" ca="1" si="6"/>
        <v>0</v>
      </c>
      <c r="I6" s="41">
        <f t="shared" ca="1" si="7"/>
        <v>0</v>
      </c>
      <c r="J6" s="41" t="str">
        <f t="shared" ca="1" si="8"/>
        <v>Select one</v>
      </c>
      <c r="K6" s="41" t="str">
        <f t="shared" ca="1" si="9"/>
        <v>Select one</v>
      </c>
      <c r="L6" s="41" t="str">
        <f t="shared" ca="1" si="10"/>
        <v>Select one</v>
      </c>
      <c r="M6" s="41" t="str">
        <f t="shared" ca="1" si="11"/>
        <v>Select one</v>
      </c>
      <c r="N6" s="41">
        <f t="shared" ca="1" si="12"/>
        <v>0</v>
      </c>
      <c r="O6" s="41">
        <f t="shared" ca="1" si="13"/>
        <v>0</v>
      </c>
      <c r="P6" s="41">
        <f t="shared" ca="1" si="14"/>
        <v>0</v>
      </c>
      <c r="Q6" s="41">
        <f t="shared" ca="1" si="15"/>
        <v>0</v>
      </c>
      <c r="R6" s="41">
        <f t="shared" ca="1" si="16"/>
        <v>0</v>
      </c>
      <c r="S6" s="41">
        <f t="shared" ca="1" si="17"/>
        <v>0</v>
      </c>
      <c r="T6" s="41">
        <f t="shared" ca="1" si="18"/>
        <v>0</v>
      </c>
      <c r="U6" s="41">
        <f t="shared" ca="1" si="19"/>
        <v>0</v>
      </c>
      <c r="V6" s="41">
        <f t="shared" ca="1" si="20"/>
        <v>0</v>
      </c>
      <c r="W6" s="41">
        <f t="shared" ca="1" si="21"/>
        <v>0</v>
      </c>
      <c r="X6" s="41">
        <f t="shared" ca="1" si="22"/>
        <v>0</v>
      </c>
      <c r="Y6" s="41">
        <f t="shared" ca="1" si="23"/>
        <v>0</v>
      </c>
      <c r="Z6" s="41">
        <f t="shared" ca="1" si="24"/>
        <v>0</v>
      </c>
      <c r="AA6" s="41">
        <f t="shared" ca="1" si="25"/>
        <v>0</v>
      </c>
      <c r="AB6" s="41">
        <f t="shared" ca="1" si="26"/>
        <v>0</v>
      </c>
      <c r="AC6" s="41">
        <f t="shared" ca="1" si="27"/>
        <v>0</v>
      </c>
      <c r="AD6" s="41">
        <f t="shared" ca="1" si="28"/>
        <v>0</v>
      </c>
      <c r="AE6" s="41" t="str">
        <f t="shared" ca="1" si="29"/>
        <v>Select one</v>
      </c>
      <c r="AF6" s="41" t="str">
        <f t="shared" ca="1" si="30"/>
        <v>Select one</v>
      </c>
      <c r="AG6" s="41" t="str">
        <f t="shared" ca="1" si="31"/>
        <v>Select one</v>
      </c>
      <c r="AH6" s="41" t="str">
        <f t="shared" ca="1" si="32"/>
        <v>Select one</v>
      </c>
      <c r="AI6" s="41" t="str">
        <f t="shared" ca="1" si="33"/>
        <v>Select one</v>
      </c>
      <c r="AJ6" s="41" t="str">
        <f t="shared" ca="1" si="34"/>
        <v>Select one</v>
      </c>
      <c r="AK6" s="41" t="str">
        <f t="shared" ca="1" si="35"/>
        <v>Select one</v>
      </c>
      <c r="AL6" s="41" t="str">
        <f t="shared" ca="1" si="36"/>
        <v>Select one</v>
      </c>
      <c r="AM6" s="41" t="str">
        <f t="shared" ca="1" si="37"/>
        <v>Select one</v>
      </c>
      <c r="AN6" s="41" t="str">
        <f t="shared" ca="1" si="38"/>
        <v>Select one</v>
      </c>
      <c r="AO6" s="41" t="str">
        <f t="shared" ca="1" si="39"/>
        <v>Select one</v>
      </c>
      <c r="AP6" s="41" t="str">
        <f t="shared" ca="1" si="40"/>
        <v>Select one</v>
      </c>
      <c r="AQ6" s="41" t="str">
        <f t="shared" ca="1" si="41"/>
        <v>Select one</v>
      </c>
      <c r="AR6" s="41" t="str">
        <f t="shared" ca="1" si="42"/>
        <v>Select one</v>
      </c>
      <c r="AS6" s="41" t="str">
        <f t="shared" ca="1" si="43"/>
        <v>Select one</v>
      </c>
      <c r="AT6" s="41" t="str">
        <f t="shared" ca="1" si="44"/>
        <v>Select one</v>
      </c>
      <c r="AU6" s="41" t="str">
        <f t="shared" ca="1" si="45"/>
        <v>Select one</v>
      </c>
      <c r="AV6" s="41" t="str">
        <f t="shared" ca="1" si="46"/>
        <v>Select one</v>
      </c>
      <c r="AW6" s="41" t="str">
        <f t="shared" ca="1" si="47"/>
        <v>Select one</v>
      </c>
      <c r="AX6" s="41" t="str">
        <f t="shared" ca="1" si="48"/>
        <v>Select one</v>
      </c>
      <c r="AY6" s="41" t="str">
        <f t="shared" ca="1" si="49"/>
        <v>Select one</v>
      </c>
      <c r="AZ6" s="41" t="str">
        <f t="shared" ca="1" si="50"/>
        <v>Select one</v>
      </c>
      <c r="BA6" s="41" t="str">
        <f t="shared" ca="1" si="51"/>
        <v>Select one</v>
      </c>
      <c r="BB6" s="41" t="str">
        <f t="shared" ca="1" si="52"/>
        <v>Select one</v>
      </c>
      <c r="BC6" s="41" t="str">
        <f t="shared" ca="1" si="53"/>
        <v>Select one</v>
      </c>
      <c r="BD6" s="41" t="str">
        <f t="shared" ca="1" si="54"/>
        <v>Select one</v>
      </c>
      <c r="BE6" s="41" t="str">
        <f t="shared" ca="1" si="55"/>
        <v>Select one</v>
      </c>
      <c r="BF6" s="41" t="str">
        <f t="shared" ca="1" si="56"/>
        <v>Select one</v>
      </c>
      <c r="BG6" s="41" t="str">
        <f t="shared" ca="1" si="57"/>
        <v>Select one</v>
      </c>
      <c r="BH6" s="41" t="str">
        <f t="shared" ca="1" si="58"/>
        <v>Select one</v>
      </c>
      <c r="BI6" s="41" t="str">
        <f t="shared" ca="1" si="59"/>
        <v>Select one</v>
      </c>
      <c r="BJ6" s="41" t="str">
        <f t="shared" ca="1" si="60"/>
        <v>Select one</v>
      </c>
      <c r="BK6" s="41" t="str">
        <f t="shared" ca="1" si="61"/>
        <v>Select one</v>
      </c>
      <c r="BL6" s="41" t="str">
        <f t="shared" ca="1" si="62"/>
        <v>Select one</v>
      </c>
      <c r="BM6" s="41" t="str">
        <f t="shared" ca="1" si="63"/>
        <v>Select one</v>
      </c>
      <c r="BN6" s="41" t="str">
        <f t="shared" ca="1" si="64"/>
        <v>Select one</v>
      </c>
      <c r="BO6" s="41" t="str">
        <f t="shared" ca="1" si="65"/>
        <v>Select one</v>
      </c>
      <c r="BP6" s="41" t="str">
        <f t="shared" ca="1" si="66"/>
        <v>Select one</v>
      </c>
      <c r="BQ6" s="41" t="str">
        <f t="shared" ca="1" si="67"/>
        <v>Select one</v>
      </c>
      <c r="BR6" s="41" t="str">
        <f t="shared" ca="1" si="68"/>
        <v>Select one</v>
      </c>
      <c r="BS6" s="41" t="str">
        <f t="shared" ca="1" si="69"/>
        <v>Select one</v>
      </c>
      <c r="BT6" s="41" t="str">
        <f t="shared" ca="1" si="70"/>
        <v>Select one</v>
      </c>
      <c r="BU6" s="41" t="str">
        <f t="shared" ca="1" si="71"/>
        <v>Select one</v>
      </c>
      <c r="BV6" s="41" t="str">
        <f t="shared" ca="1" si="72"/>
        <v>Select one</v>
      </c>
      <c r="BW6" s="41" t="str">
        <f t="shared" ca="1" si="73"/>
        <v>Select one</v>
      </c>
      <c r="BX6" s="41" t="str">
        <f t="shared" ca="1" si="74"/>
        <v>Select one</v>
      </c>
      <c r="BY6" s="41" t="str">
        <f t="shared" ca="1" si="75"/>
        <v>Select one</v>
      </c>
      <c r="BZ6" s="41" t="str">
        <f t="shared" ca="1" si="76"/>
        <v>Select one</v>
      </c>
      <c r="CA6" s="41" t="str">
        <f t="shared" ca="1" si="77"/>
        <v>Select one</v>
      </c>
      <c r="CB6" s="41" t="str">
        <f t="shared" ca="1" si="78"/>
        <v>Select one</v>
      </c>
      <c r="CC6" s="41" t="str">
        <f t="shared" ca="1" si="79"/>
        <v>Select one</v>
      </c>
      <c r="CD6" s="41" t="str">
        <f t="shared" ca="1" si="80"/>
        <v>Select one</v>
      </c>
      <c r="CE6" s="41" t="str">
        <f t="shared" ca="1" si="81"/>
        <v>Select one</v>
      </c>
      <c r="CF6" s="41" t="str">
        <f t="shared" ca="1" si="82"/>
        <v>Select one</v>
      </c>
      <c r="CG6" s="41" t="str">
        <f t="shared" ca="1" si="83"/>
        <v>Select one</v>
      </c>
      <c r="CH6" s="41" t="str">
        <f t="shared" ca="1" si="84"/>
        <v>Select one</v>
      </c>
      <c r="CI6" s="41" t="str">
        <f t="shared" ca="1" si="85"/>
        <v>Select one</v>
      </c>
      <c r="CJ6" s="41" t="str">
        <f t="shared" ca="1" si="86"/>
        <v>Select one</v>
      </c>
      <c r="CK6" s="41" t="str">
        <f t="shared" ca="1" si="87"/>
        <v>Select one</v>
      </c>
      <c r="CL6" s="41" t="str">
        <f t="shared" ca="1" si="88"/>
        <v>Select one</v>
      </c>
      <c r="CM6" s="41" t="str">
        <f t="shared" ca="1" si="89"/>
        <v>Select one</v>
      </c>
      <c r="CN6" s="41" t="str">
        <f t="shared" ca="1" si="90"/>
        <v>Select one</v>
      </c>
      <c r="CO6" s="41" t="str">
        <f t="shared" ca="1" si="91"/>
        <v>Select one</v>
      </c>
      <c r="CP6" s="41" t="str">
        <f t="shared" ca="1" si="92"/>
        <v>Select one</v>
      </c>
      <c r="CQ6" s="41" t="str">
        <f t="shared" ca="1" si="93"/>
        <v>Select one</v>
      </c>
      <c r="CR6" s="41" t="str">
        <f t="shared" ca="1" si="94"/>
        <v>Select one</v>
      </c>
      <c r="CS6" s="41" t="str">
        <f t="shared" ca="1" si="95"/>
        <v>Select one</v>
      </c>
      <c r="CT6" s="41" t="str">
        <f t="shared" ca="1" si="96"/>
        <v>Select one</v>
      </c>
      <c r="CU6" s="41" t="str">
        <f t="shared" ca="1" si="97"/>
        <v>Select one</v>
      </c>
      <c r="CV6" s="41" t="str">
        <f t="shared" ca="1" si="98"/>
        <v>Select one</v>
      </c>
      <c r="CW6" s="41" t="str">
        <f t="shared" ca="1" si="99"/>
        <v>Select one</v>
      </c>
      <c r="CX6" s="41" t="str">
        <f t="shared" ca="1" si="100"/>
        <v>Select one</v>
      </c>
      <c r="CY6" s="41" t="str">
        <f t="shared" ca="1" si="101"/>
        <v>Select one</v>
      </c>
      <c r="CZ6" s="41" t="str">
        <f t="shared" ca="1" si="102"/>
        <v>Select one</v>
      </c>
      <c r="DA6" s="41" t="str">
        <f t="shared" ca="1" si="103"/>
        <v>Select one</v>
      </c>
      <c r="DB6" s="41" t="str">
        <f t="shared" ca="1" si="104"/>
        <v>Select one</v>
      </c>
      <c r="DC6" s="41" t="str">
        <f t="shared" ca="1" si="105"/>
        <v>Select one</v>
      </c>
      <c r="DD6" s="41" t="str">
        <f t="shared" ca="1" si="106"/>
        <v>Select one</v>
      </c>
      <c r="DE6" s="41" t="str">
        <f t="shared" ca="1" si="107"/>
        <v>Select one</v>
      </c>
      <c r="DF6" s="41" t="str">
        <f t="shared" ca="1" si="108"/>
        <v>Select one</v>
      </c>
      <c r="DG6" s="41" t="str">
        <f t="shared" ca="1" si="109"/>
        <v>Select one</v>
      </c>
      <c r="DH6" s="41" t="str">
        <f t="shared" ca="1" si="110"/>
        <v>Select one</v>
      </c>
      <c r="DI6" s="41" t="str">
        <f t="shared" ca="1" si="111"/>
        <v>Select one</v>
      </c>
      <c r="DJ6" s="41" t="str">
        <f t="shared" ca="1" si="112"/>
        <v>Select one</v>
      </c>
      <c r="DK6" s="41" t="str">
        <f t="shared" ca="1" si="113"/>
        <v>Select one</v>
      </c>
      <c r="DL6" s="41" t="str">
        <f t="shared" ca="1" si="114"/>
        <v>Select one</v>
      </c>
      <c r="DM6" s="41" t="str">
        <f t="shared" ca="1" si="115"/>
        <v>Select one</v>
      </c>
    </row>
    <row r="7" spans="1:117">
      <c r="A7" t="s">
        <v>385</v>
      </c>
      <c r="B7" s="41">
        <f t="shared" ca="1" si="0"/>
        <v>0</v>
      </c>
      <c r="C7" s="41">
        <f t="shared" ca="1" si="1"/>
        <v>0</v>
      </c>
      <c r="D7" s="41">
        <f t="shared" ca="1" si="2"/>
        <v>0</v>
      </c>
      <c r="E7" s="41">
        <f t="shared" ca="1" si="3"/>
        <v>0</v>
      </c>
      <c r="F7" s="41">
        <f t="shared" ca="1" si="4"/>
        <v>0</v>
      </c>
      <c r="G7" s="41">
        <f t="shared" ca="1" si="5"/>
        <v>0</v>
      </c>
      <c r="H7" s="41">
        <f t="shared" ca="1" si="6"/>
        <v>0</v>
      </c>
      <c r="I7" s="41">
        <f t="shared" ca="1" si="7"/>
        <v>0</v>
      </c>
      <c r="J7" s="41" t="str">
        <f t="shared" ca="1" si="8"/>
        <v>Select one</v>
      </c>
      <c r="K7" s="41" t="str">
        <f t="shared" ca="1" si="9"/>
        <v>Select one</v>
      </c>
      <c r="L7" s="41" t="str">
        <f t="shared" ca="1" si="10"/>
        <v>Select one</v>
      </c>
      <c r="M7" s="41" t="str">
        <f t="shared" ca="1" si="11"/>
        <v>Select one</v>
      </c>
      <c r="N7" s="41">
        <f t="shared" ca="1" si="12"/>
        <v>0</v>
      </c>
      <c r="O7" s="41">
        <f t="shared" ca="1" si="13"/>
        <v>0</v>
      </c>
      <c r="P7" s="41">
        <f t="shared" ca="1" si="14"/>
        <v>0</v>
      </c>
      <c r="Q7" s="41">
        <f t="shared" ca="1" si="15"/>
        <v>0</v>
      </c>
      <c r="R7" s="41">
        <f t="shared" ca="1" si="16"/>
        <v>0</v>
      </c>
      <c r="S7" s="41">
        <f t="shared" ca="1" si="17"/>
        <v>0</v>
      </c>
      <c r="T7" s="41">
        <f t="shared" ca="1" si="18"/>
        <v>0</v>
      </c>
      <c r="U7" s="41">
        <f t="shared" ca="1" si="19"/>
        <v>0</v>
      </c>
      <c r="V7" s="41">
        <f t="shared" ca="1" si="20"/>
        <v>0</v>
      </c>
      <c r="W7" s="41">
        <f t="shared" ca="1" si="21"/>
        <v>0</v>
      </c>
      <c r="X7" s="41">
        <f t="shared" ca="1" si="22"/>
        <v>0</v>
      </c>
      <c r="Y7" s="41">
        <f t="shared" ca="1" si="23"/>
        <v>0</v>
      </c>
      <c r="Z7" s="41">
        <f t="shared" ca="1" si="24"/>
        <v>0</v>
      </c>
      <c r="AA7" s="41">
        <f t="shared" ca="1" si="25"/>
        <v>0</v>
      </c>
      <c r="AB7" s="41">
        <f t="shared" ca="1" si="26"/>
        <v>0</v>
      </c>
      <c r="AC7" s="41">
        <f t="shared" ca="1" si="27"/>
        <v>0</v>
      </c>
      <c r="AD7" s="41">
        <f t="shared" ca="1" si="28"/>
        <v>0</v>
      </c>
      <c r="AE7" s="41" t="str">
        <f t="shared" ca="1" si="29"/>
        <v>Select one</v>
      </c>
      <c r="AF7" s="41" t="str">
        <f t="shared" ca="1" si="30"/>
        <v>Select one</v>
      </c>
      <c r="AG7" s="41" t="str">
        <f t="shared" ca="1" si="31"/>
        <v>Select one</v>
      </c>
      <c r="AH7" s="41" t="str">
        <f t="shared" ca="1" si="32"/>
        <v>Select one</v>
      </c>
      <c r="AI7" s="41" t="str">
        <f t="shared" ca="1" si="33"/>
        <v>Select one</v>
      </c>
      <c r="AJ7" s="41" t="str">
        <f t="shared" ca="1" si="34"/>
        <v>Select one</v>
      </c>
      <c r="AK7" s="41" t="str">
        <f t="shared" ca="1" si="35"/>
        <v>Select one</v>
      </c>
      <c r="AL7" s="41" t="str">
        <f t="shared" ca="1" si="36"/>
        <v>Select one</v>
      </c>
      <c r="AM7" s="41" t="str">
        <f t="shared" ca="1" si="37"/>
        <v>Select one</v>
      </c>
      <c r="AN7" s="41" t="str">
        <f t="shared" ca="1" si="38"/>
        <v>Select one</v>
      </c>
      <c r="AO7" s="41" t="str">
        <f t="shared" ca="1" si="39"/>
        <v>Select one</v>
      </c>
      <c r="AP7" s="41" t="str">
        <f t="shared" ca="1" si="40"/>
        <v>Select one</v>
      </c>
      <c r="AQ7" s="41" t="str">
        <f t="shared" ca="1" si="41"/>
        <v>Select one</v>
      </c>
      <c r="AR7" s="41" t="str">
        <f t="shared" ca="1" si="42"/>
        <v>Select one</v>
      </c>
      <c r="AS7" s="41" t="str">
        <f t="shared" ca="1" si="43"/>
        <v>Select one</v>
      </c>
      <c r="AT7" s="41" t="str">
        <f t="shared" ca="1" si="44"/>
        <v>Select one</v>
      </c>
      <c r="AU7" s="41" t="str">
        <f t="shared" ca="1" si="45"/>
        <v>Select one</v>
      </c>
      <c r="AV7" s="41" t="str">
        <f t="shared" ca="1" si="46"/>
        <v>Select one</v>
      </c>
      <c r="AW7" s="41" t="str">
        <f t="shared" ca="1" si="47"/>
        <v>Select one</v>
      </c>
      <c r="AX7" s="41" t="str">
        <f t="shared" ca="1" si="48"/>
        <v>Select one</v>
      </c>
      <c r="AY7" s="41" t="str">
        <f t="shared" ca="1" si="49"/>
        <v>Select one</v>
      </c>
      <c r="AZ7" s="41" t="str">
        <f t="shared" ca="1" si="50"/>
        <v>Select one</v>
      </c>
      <c r="BA7" s="41" t="str">
        <f t="shared" ca="1" si="51"/>
        <v>Select one</v>
      </c>
      <c r="BB7" s="41" t="str">
        <f t="shared" ca="1" si="52"/>
        <v>Select one</v>
      </c>
      <c r="BC7" s="41" t="str">
        <f t="shared" ca="1" si="53"/>
        <v>Select one</v>
      </c>
      <c r="BD7" s="41" t="str">
        <f t="shared" ca="1" si="54"/>
        <v>Select one</v>
      </c>
      <c r="BE7" s="41" t="str">
        <f t="shared" ca="1" si="55"/>
        <v>Select one</v>
      </c>
      <c r="BF7" s="41" t="str">
        <f t="shared" ca="1" si="56"/>
        <v>Select one</v>
      </c>
      <c r="BG7" s="41" t="str">
        <f t="shared" ca="1" si="57"/>
        <v>Select one</v>
      </c>
      <c r="BH7" s="41" t="str">
        <f t="shared" ca="1" si="58"/>
        <v>Select one</v>
      </c>
      <c r="BI7" s="41" t="str">
        <f t="shared" ca="1" si="59"/>
        <v>Select one</v>
      </c>
      <c r="BJ7" s="41" t="str">
        <f t="shared" ca="1" si="60"/>
        <v>Select one</v>
      </c>
      <c r="BK7" s="41" t="str">
        <f t="shared" ca="1" si="61"/>
        <v>Select one</v>
      </c>
      <c r="BL7" s="41" t="str">
        <f t="shared" ca="1" si="62"/>
        <v>Select one</v>
      </c>
      <c r="BM7" s="41" t="str">
        <f t="shared" ca="1" si="63"/>
        <v>Select one</v>
      </c>
      <c r="BN7" s="41" t="str">
        <f t="shared" ca="1" si="64"/>
        <v>Select one</v>
      </c>
      <c r="BO7" s="41" t="str">
        <f t="shared" ca="1" si="65"/>
        <v>Select one</v>
      </c>
      <c r="BP7" s="41" t="str">
        <f t="shared" ca="1" si="66"/>
        <v>Select one</v>
      </c>
      <c r="BQ7" s="41" t="str">
        <f t="shared" ca="1" si="67"/>
        <v>Select one</v>
      </c>
      <c r="BR7" s="41" t="str">
        <f t="shared" ca="1" si="68"/>
        <v>Select one</v>
      </c>
      <c r="BS7" s="41" t="str">
        <f t="shared" ca="1" si="69"/>
        <v>Select one</v>
      </c>
      <c r="BT7" s="41" t="str">
        <f t="shared" ca="1" si="70"/>
        <v>Select one</v>
      </c>
      <c r="BU7" s="41" t="str">
        <f t="shared" ca="1" si="71"/>
        <v>Select one</v>
      </c>
      <c r="BV7" s="41" t="str">
        <f t="shared" ca="1" si="72"/>
        <v>Select one</v>
      </c>
      <c r="BW7" s="41" t="str">
        <f t="shared" ca="1" si="73"/>
        <v>Select one</v>
      </c>
      <c r="BX7" s="41" t="str">
        <f t="shared" ca="1" si="74"/>
        <v>Select one</v>
      </c>
      <c r="BY7" s="41" t="str">
        <f t="shared" ca="1" si="75"/>
        <v>Select one</v>
      </c>
      <c r="BZ7" s="41" t="str">
        <f t="shared" ca="1" si="76"/>
        <v>Select one</v>
      </c>
      <c r="CA7" s="41" t="str">
        <f t="shared" ca="1" si="77"/>
        <v>Select one</v>
      </c>
      <c r="CB7" s="41" t="str">
        <f t="shared" ca="1" si="78"/>
        <v>Select one</v>
      </c>
      <c r="CC7" s="41" t="str">
        <f t="shared" ca="1" si="79"/>
        <v>Select one</v>
      </c>
      <c r="CD7" s="41" t="str">
        <f t="shared" ca="1" si="80"/>
        <v>Select one</v>
      </c>
      <c r="CE7" s="41" t="str">
        <f t="shared" ca="1" si="81"/>
        <v>Select one</v>
      </c>
      <c r="CF7" s="41" t="str">
        <f t="shared" ca="1" si="82"/>
        <v>Select one</v>
      </c>
      <c r="CG7" s="41" t="str">
        <f t="shared" ca="1" si="83"/>
        <v>Select one</v>
      </c>
      <c r="CH7" s="41" t="str">
        <f t="shared" ca="1" si="84"/>
        <v>Select one</v>
      </c>
      <c r="CI7" s="41" t="str">
        <f t="shared" ca="1" si="85"/>
        <v>Select one</v>
      </c>
      <c r="CJ7" s="41" t="str">
        <f t="shared" ca="1" si="86"/>
        <v>Select one</v>
      </c>
      <c r="CK7" s="41" t="str">
        <f t="shared" ca="1" si="87"/>
        <v>Select one</v>
      </c>
      <c r="CL7" s="41" t="str">
        <f t="shared" ca="1" si="88"/>
        <v>Select one</v>
      </c>
      <c r="CM7" s="41" t="str">
        <f t="shared" ca="1" si="89"/>
        <v>Select one</v>
      </c>
      <c r="CN7" s="41" t="str">
        <f t="shared" ca="1" si="90"/>
        <v>Select one</v>
      </c>
      <c r="CO7" s="41" t="str">
        <f t="shared" ca="1" si="91"/>
        <v>Select one</v>
      </c>
      <c r="CP7" s="41" t="str">
        <f t="shared" ca="1" si="92"/>
        <v>Select one</v>
      </c>
      <c r="CQ7" s="41" t="str">
        <f t="shared" ca="1" si="93"/>
        <v>Select one</v>
      </c>
      <c r="CR7" s="41" t="str">
        <f t="shared" ca="1" si="94"/>
        <v>Select one</v>
      </c>
      <c r="CS7" s="41" t="str">
        <f t="shared" ca="1" si="95"/>
        <v>Select one</v>
      </c>
      <c r="CT7" s="41" t="str">
        <f t="shared" ca="1" si="96"/>
        <v>Select one</v>
      </c>
      <c r="CU7" s="41" t="str">
        <f t="shared" ca="1" si="97"/>
        <v>Select one</v>
      </c>
      <c r="CV7" s="41" t="str">
        <f t="shared" ca="1" si="98"/>
        <v>Select one</v>
      </c>
      <c r="CW7" s="41" t="str">
        <f t="shared" ca="1" si="99"/>
        <v>Select one</v>
      </c>
      <c r="CX7" s="41" t="str">
        <f t="shared" ca="1" si="100"/>
        <v>Select one</v>
      </c>
      <c r="CY7" s="41" t="str">
        <f t="shared" ca="1" si="101"/>
        <v>Select one</v>
      </c>
      <c r="CZ7" s="41" t="str">
        <f t="shared" ca="1" si="102"/>
        <v>Select one</v>
      </c>
      <c r="DA7" s="41" t="str">
        <f t="shared" ca="1" si="103"/>
        <v>Select one</v>
      </c>
      <c r="DB7" s="41" t="str">
        <f t="shared" ca="1" si="104"/>
        <v>Select one</v>
      </c>
      <c r="DC7" s="41" t="str">
        <f t="shared" ca="1" si="105"/>
        <v>Select one</v>
      </c>
      <c r="DD7" s="41" t="str">
        <f t="shared" ca="1" si="106"/>
        <v>Select one</v>
      </c>
      <c r="DE7" s="41" t="str">
        <f t="shared" ca="1" si="107"/>
        <v>Select one</v>
      </c>
      <c r="DF7" s="41" t="str">
        <f t="shared" ca="1" si="108"/>
        <v>Select one</v>
      </c>
      <c r="DG7" s="41" t="str">
        <f t="shared" ca="1" si="109"/>
        <v>Select one</v>
      </c>
      <c r="DH7" s="41" t="str">
        <f t="shared" ca="1" si="110"/>
        <v>Select one</v>
      </c>
      <c r="DI7" s="41" t="str">
        <f t="shared" ca="1" si="111"/>
        <v>Select one</v>
      </c>
      <c r="DJ7" s="41" t="str">
        <f t="shared" ca="1" si="112"/>
        <v>Select one</v>
      </c>
      <c r="DK7" s="41" t="str">
        <f t="shared" ca="1" si="113"/>
        <v>Select one</v>
      </c>
      <c r="DL7" s="41" t="str">
        <f t="shared" ca="1" si="114"/>
        <v>Select one</v>
      </c>
      <c r="DM7" s="41" t="str">
        <f t="shared" ca="1" si="115"/>
        <v>Select one</v>
      </c>
    </row>
    <row r="8" spans="1:117">
      <c r="A8" t="s">
        <v>386</v>
      </c>
      <c r="B8" s="41">
        <f t="shared" ca="1" si="0"/>
        <v>0</v>
      </c>
      <c r="C8" s="41">
        <f t="shared" ca="1" si="1"/>
        <v>0</v>
      </c>
      <c r="D8" s="41">
        <f t="shared" ca="1" si="2"/>
        <v>0</v>
      </c>
      <c r="E8" s="41">
        <f t="shared" ca="1" si="3"/>
        <v>0</v>
      </c>
      <c r="F8" s="41">
        <f t="shared" ca="1" si="4"/>
        <v>0</v>
      </c>
      <c r="G8" s="41">
        <f t="shared" ca="1" si="5"/>
        <v>0</v>
      </c>
      <c r="H8" s="41">
        <f t="shared" ca="1" si="6"/>
        <v>0</v>
      </c>
      <c r="I8" s="41">
        <f t="shared" ca="1" si="7"/>
        <v>0</v>
      </c>
      <c r="J8" s="41" t="str">
        <f t="shared" ca="1" si="8"/>
        <v>Select one</v>
      </c>
      <c r="K8" s="41" t="str">
        <f t="shared" ca="1" si="9"/>
        <v>Select one</v>
      </c>
      <c r="L8" s="41" t="str">
        <f t="shared" ca="1" si="10"/>
        <v>Select one</v>
      </c>
      <c r="M8" s="41" t="str">
        <f t="shared" ca="1" si="11"/>
        <v>Select one</v>
      </c>
      <c r="N8" s="41">
        <f t="shared" ca="1" si="12"/>
        <v>0</v>
      </c>
      <c r="O8" s="41">
        <f t="shared" ca="1" si="13"/>
        <v>0</v>
      </c>
      <c r="P8" s="41">
        <f t="shared" ca="1" si="14"/>
        <v>0</v>
      </c>
      <c r="Q8" s="41">
        <f t="shared" ca="1" si="15"/>
        <v>0</v>
      </c>
      <c r="R8" s="41">
        <f t="shared" ca="1" si="16"/>
        <v>0</v>
      </c>
      <c r="S8" s="41">
        <f t="shared" ca="1" si="17"/>
        <v>0</v>
      </c>
      <c r="T8" s="41">
        <f t="shared" ca="1" si="18"/>
        <v>0</v>
      </c>
      <c r="U8" s="41">
        <f t="shared" ca="1" si="19"/>
        <v>0</v>
      </c>
      <c r="V8" s="41">
        <f t="shared" ca="1" si="20"/>
        <v>0</v>
      </c>
      <c r="W8" s="41">
        <f t="shared" ca="1" si="21"/>
        <v>0</v>
      </c>
      <c r="X8" s="41">
        <f t="shared" ca="1" si="22"/>
        <v>0</v>
      </c>
      <c r="Y8" s="41">
        <f t="shared" ca="1" si="23"/>
        <v>0</v>
      </c>
      <c r="Z8" s="41">
        <f t="shared" ca="1" si="24"/>
        <v>0</v>
      </c>
      <c r="AA8" s="41">
        <f t="shared" ca="1" si="25"/>
        <v>0</v>
      </c>
      <c r="AB8" s="41">
        <f t="shared" ca="1" si="26"/>
        <v>0</v>
      </c>
      <c r="AC8" s="41">
        <f t="shared" ca="1" si="27"/>
        <v>0</v>
      </c>
      <c r="AD8" s="41">
        <f t="shared" ca="1" si="28"/>
        <v>0</v>
      </c>
      <c r="AE8" s="41" t="str">
        <f t="shared" ca="1" si="29"/>
        <v>Select one</v>
      </c>
      <c r="AF8" s="41" t="str">
        <f t="shared" ca="1" si="30"/>
        <v>Select one</v>
      </c>
      <c r="AG8" s="41" t="str">
        <f t="shared" ca="1" si="31"/>
        <v>Select one</v>
      </c>
      <c r="AH8" s="41" t="str">
        <f t="shared" ca="1" si="32"/>
        <v>Select one</v>
      </c>
      <c r="AI8" s="41" t="str">
        <f t="shared" ca="1" si="33"/>
        <v>Select one</v>
      </c>
      <c r="AJ8" s="41" t="str">
        <f t="shared" ca="1" si="34"/>
        <v>Select one</v>
      </c>
      <c r="AK8" s="41" t="str">
        <f t="shared" ca="1" si="35"/>
        <v>Select one</v>
      </c>
      <c r="AL8" s="41" t="str">
        <f t="shared" ca="1" si="36"/>
        <v>Select one</v>
      </c>
      <c r="AM8" s="41" t="str">
        <f t="shared" ca="1" si="37"/>
        <v>Select one</v>
      </c>
      <c r="AN8" s="41" t="str">
        <f t="shared" ca="1" si="38"/>
        <v>Select one</v>
      </c>
      <c r="AO8" s="41" t="str">
        <f t="shared" ca="1" si="39"/>
        <v>Select one</v>
      </c>
      <c r="AP8" s="41" t="str">
        <f t="shared" ca="1" si="40"/>
        <v>Select one</v>
      </c>
      <c r="AQ8" s="41" t="str">
        <f t="shared" ca="1" si="41"/>
        <v>Select one</v>
      </c>
      <c r="AR8" s="41" t="str">
        <f t="shared" ca="1" si="42"/>
        <v>Select one</v>
      </c>
      <c r="AS8" s="41" t="str">
        <f t="shared" ca="1" si="43"/>
        <v>Select one</v>
      </c>
      <c r="AT8" s="41" t="str">
        <f t="shared" ca="1" si="44"/>
        <v>Select one</v>
      </c>
      <c r="AU8" s="41" t="str">
        <f t="shared" ca="1" si="45"/>
        <v>Select one</v>
      </c>
      <c r="AV8" s="41" t="str">
        <f t="shared" ca="1" si="46"/>
        <v>Select one</v>
      </c>
      <c r="AW8" s="41" t="str">
        <f t="shared" ca="1" si="47"/>
        <v>Select one</v>
      </c>
      <c r="AX8" s="41" t="str">
        <f t="shared" ca="1" si="48"/>
        <v>Select one</v>
      </c>
      <c r="AY8" s="41" t="str">
        <f t="shared" ca="1" si="49"/>
        <v>Select one</v>
      </c>
      <c r="AZ8" s="41" t="str">
        <f t="shared" ca="1" si="50"/>
        <v>Select one</v>
      </c>
      <c r="BA8" s="41" t="str">
        <f t="shared" ca="1" si="51"/>
        <v>Select one</v>
      </c>
      <c r="BB8" s="41" t="str">
        <f t="shared" ca="1" si="52"/>
        <v>Select one</v>
      </c>
      <c r="BC8" s="41" t="str">
        <f t="shared" ca="1" si="53"/>
        <v>Select one</v>
      </c>
      <c r="BD8" s="41" t="str">
        <f t="shared" ca="1" si="54"/>
        <v>Select one</v>
      </c>
      <c r="BE8" s="41" t="str">
        <f t="shared" ca="1" si="55"/>
        <v>Select one</v>
      </c>
      <c r="BF8" s="41" t="str">
        <f t="shared" ca="1" si="56"/>
        <v>Select one</v>
      </c>
      <c r="BG8" s="41" t="str">
        <f t="shared" ca="1" si="57"/>
        <v>Select one</v>
      </c>
      <c r="BH8" s="41" t="str">
        <f t="shared" ca="1" si="58"/>
        <v>Select one</v>
      </c>
      <c r="BI8" s="41" t="str">
        <f t="shared" ca="1" si="59"/>
        <v>Select one</v>
      </c>
      <c r="BJ8" s="41" t="str">
        <f t="shared" ca="1" si="60"/>
        <v>Select one</v>
      </c>
      <c r="BK8" s="41" t="str">
        <f t="shared" ca="1" si="61"/>
        <v>Select one</v>
      </c>
      <c r="BL8" s="41" t="str">
        <f t="shared" ca="1" si="62"/>
        <v>Select one</v>
      </c>
      <c r="BM8" s="41" t="str">
        <f t="shared" ca="1" si="63"/>
        <v>Select one</v>
      </c>
      <c r="BN8" s="41" t="str">
        <f t="shared" ca="1" si="64"/>
        <v>Select one</v>
      </c>
      <c r="BO8" s="41" t="str">
        <f t="shared" ca="1" si="65"/>
        <v>Select one</v>
      </c>
      <c r="BP8" s="41" t="str">
        <f t="shared" ca="1" si="66"/>
        <v>Select one</v>
      </c>
      <c r="BQ8" s="41" t="str">
        <f t="shared" ca="1" si="67"/>
        <v>Select one</v>
      </c>
      <c r="BR8" s="41" t="str">
        <f t="shared" ca="1" si="68"/>
        <v>Select one</v>
      </c>
      <c r="BS8" s="41" t="str">
        <f t="shared" ca="1" si="69"/>
        <v>Select one</v>
      </c>
      <c r="BT8" s="41" t="str">
        <f t="shared" ca="1" si="70"/>
        <v>Select one</v>
      </c>
      <c r="BU8" s="41" t="str">
        <f t="shared" ca="1" si="71"/>
        <v>Select one</v>
      </c>
      <c r="BV8" s="41" t="str">
        <f t="shared" ca="1" si="72"/>
        <v>Select one</v>
      </c>
      <c r="BW8" s="41" t="str">
        <f t="shared" ca="1" si="73"/>
        <v>Select one</v>
      </c>
      <c r="BX8" s="41" t="str">
        <f t="shared" ca="1" si="74"/>
        <v>Select one</v>
      </c>
      <c r="BY8" s="41" t="str">
        <f t="shared" ca="1" si="75"/>
        <v>Select one</v>
      </c>
      <c r="BZ8" s="41" t="str">
        <f t="shared" ca="1" si="76"/>
        <v>Select one</v>
      </c>
      <c r="CA8" s="41" t="str">
        <f t="shared" ca="1" si="77"/>
        <v>Select one</v>
      </c>
      <c r="CB8" s="41" t="str">
        <f t="shared" ca="1" si="78"/>
        <v>Select one</v>
      </c>
      <c r="CC8" s="41" t="str">
        <f t="shared" ca="1" si="79"/>
        <v>Select one</v>
      </c>
      <c r="CD8" s="41" t="str">
        <f t="shared" ca="1" si="80"/>
        <v>Select one</v>
      </c>
      <c r="CE8" s="41" t="str">
        <f t="shared" ca="1" si="81"/>
        <v>Select one</v>
      </c>
      <c r="CF8" s="41" t="str">
        <f t="shared" ca="1" si="82"/>
        <v>Select one</v>
      </c>
      <c r="CG8" s="41" t="str">
        <f t="shared" ca="1" si="83"/>
        <v>Select one</v>
      </c>
      <c r="CH8" s="41" t="str">
        <f t="shared" ca="1" si="84"/>
        <v>Select one</v>
      </c>
      <c r="CI8" s="41" t="str">
        <f t="shared" ca="1" si="85"/>
        <v>Select one</v>
      </c>
      <c r="CJ8" s="41" t="str">
        <f t="shared" ca="1" si="86"/>
        <v>Select one</v>
      </c>
      <c r="CK8" s="41" t="str">
        <f t="shared" ca="1" si="87"/>
        <v>Select one</v>
      </c>
      <c r="CL8" s="41" t="str">
        <f t="shared" ca="1" si="88"/>
        <v>Select one</v>
      </c>
      <c r="CM8" s="41" t="str">
        <f t="shared" ca="1" si="89"/>
        <v>Select one</v>
      </c>
      <c r="CN8" s="41" t="str">
        <f t="shared" ca="1" si="90"/>
        <v>Select one</v>
      </c>
      <c r="CO8" s="41" t="str">
        <f t="shared" ca="1" si="91"/>
        <v>Select one</v>
      </c>
      <c r="CP8" s="41" t="str">
        <f t="shared" ca="1" si="92"/>
        <v>Select one</v>
      </c>
      <c r="CQ8" s="41" t="str">
        <f t="shared" ca="1" si="93"/>
        <v>Select one</v>
      </c>
      <c r="CR8" s="41" t="str">
        <f t="shared" ca="1" si="94"/>
        <v>Select one</v>
      </c>
      <c r="CS8" s="41" t="str">
        <f t="shared" ca="1" si="95"/>
        <v>Select one</v>
      </c>
      <c r="CT8" s="41" t="str">
        <f t="shared" ca="1" si="96"/>
        <v>Select one</v>
      </c>
      <c r="CU8" s="41" t="str">
        <f t="shared" ca="1" si="97"/>
        <v>Select one</v>
      </c>
      <c r="CV8" s="41" t="str">
        <f t="shared" ca="1" si="98"/>
        <v>Select one</v>
      </c>
      <c r="CW8" s="41" t="str">
        <f t="shared" ca="1" si="99"/>
        <v>Select one</v>
      </c>
      <c r="CX8" s="41" t="str">
        <f t="shared" ca="1" si="100"/>
        <v>Select one</v>
      </c>
      <c r="CY8" s="41" t="str">
        <f t="shared" ca="1" si="101"/>
        <v>Select one</v>
      </c>
      <c r="CZ8" s="41" t="str">
        <f t="shared" ca="1" si="102"/>
        <v>Select one</v>
      </c>
      <c r="DA8" s="41" t="str">
        <f t="shared" ca="1" si="103"/>
        <v>Select one</v>
      </c>
      <c r="DB8" s="41" t="str">
        <f t="shared" ca="1" si="104"/>
        <v>Select one</v>
      </c>
      <c r="DC8" s="41" t="str">
        <f t="shared" ca="1" si="105"/>
        <v>Select one</v>
      </c>
      <c r="DD8" s="41" t="str">
        <f t="shared" ca="1" si="106"/>
        <v>Select one</v>
      </c>
      <c r="DE8" s="41" t="str">
        <f t="shared" ca="1" si="107"/>
        <v>Select one</v>
      </c>
      <c r="DF8" s="41" t="str">
        <f t="shared" ca="1" si="108"/>
        <v>Select one</v>
      </c>
      <c r="DG8" s="41" t="str">
        <f t="shared" ca="1" si="109"/>
        <v>Select one</v>
      </c>
      <c r="DH8" s="41" t="str">
        <f t="shared" ca="1" si="110"/>
        <v>Select one</v>
      </c>
      <c r="DI8" s="41" t="str">
        <f t="shared" ca="1" si="111"/>
        <v>Select one</v>
      </c>
      <c r="DJ8" s="41" t="str">
        <f t="shared" ca="1" si="112"/>
        <v>Select one</v>
      </c>
      <c r="DK8" s="41" t="str">
        <f t="shared" ca="1" si="113"/>
        <v>Select one</v>
      </c>
      <c r="DL8" s="41" t="str">
        <f t="shared" ca="1" si="114"/>
        <v>Select one</v>
      </c>
      <c r="DM8" s="41" t="str">
        <f t="shared" ca="1" si="115"/>
        <v>Select one</v>
      </c>
    </row>
    <row r="9" spans="1:117">
      <c r="A9" t="s">
        <v>387</v>
      </c>
      <c r="B9" s="41">
        <f t="shared" ca="1" si="0"/>
        <v>0</v>
      </c>
      <c r="C9" s="41">
        <f t="shared" ca="1" si="1"/>
        <v>0</v>
      </c>
      <c r="D9" s="41">
        <f t="shared" ca="1" si="2"/>
        <v>0</v>
      </c>
      <c r="E9" s="41">
        <f t="shared" ca="1" si="3"/>
        <v>0</v>
      </c>
      <c r="F9" s="41">
        <f t="shared" ca="1" si="4"/>
        <v>0</v>
      </c>
      <c r="G9" s="41">
        <f t="shared" ca="1" si="5"/>
        <v>0</v>
      </c>
      <c r="H9" s="41">
        <f t="shared" ca="1" si="6"/>
        <v>0</v>
      </c>
      <c r="I9" s="41">
        <f t="shared" ca="1" si="7"/>
        <v>0</v>
      </c>
      <c r="J9" s="41" t="str">
        <f t="shared" ca="1" si="8"/>
        <v>Select one</v>
      </c>
      <c r="K9" s="41" t="str">
        <f t="shared" ca="1" si="9"/>
        <v>Select one</v>
      </c>
      <c r="L9" s="41" t="str">
        <f t="shared" ca="1" si="10"/>
        <v>Select one</v>
      </c>
      <c r="M9" s="41" t="str">
        <f t="shared" ca="1" si="11"/>
        <v>Select one</v>
      </c>
      <c r="N9" s="41">
        <f t="shared" ca="1" si="12"/>
        <v>0</v>
      </c>
      <c r="O9" s="41">
        <f t="shared" ca="1" si="13"/>
        <v>0</v>
      </c>
      <c r="P9" s="41">
        <f t="shared" ca="1" si="14"/>
        <v>0</v>
      </c>
      <c r="Q9" s="41">
        <f t="shared" ca="1" si="15"/>
        <v>0</v>
      </c>
      <c r="R9" s="41">
        <f t="shared" ca="1" si="16"/>
        <v>0</v>
      </c>
      <c r="S9" s="41">
        <f t="shared" ca="1" si="17"/>
        <v>0</v>
      </c>
      <c r="T9" s="41">
        <f t="shared" ca="1" si="18"/>
        <v>0</v>
      </c>
      <c r="U9" s="41">
        <f t="shared" ca="1" si="19"/>
        <v>0</v>
      </c>
      <c r="V9" s="41">
        <f t="shared" ca="1" si="20"/>
        <v>0</v>
      </c>
      <c r="W9" s="41">
        <f t="shared" ca="1" si="21"/>
        <v>0</v>
      </c>
      <c r="X9" s="41">
        <f t="shared" ca="1" si="22"/>
        <v>0</v>
      </c>
      <c r="Y9" s="41">
        <f t="shared" ca="1" si="23"/>
        <v>0</v>
      </c>
      <c r="Z9" s="41">
        <f t="shared" ca="1" si="24"/>
        <v>0</v>
      </c>
      <c r="AA9" s="41">
        <f t="shared" ca="1" si="25"/>
        <v>0</v>
      </c>
      <c r="AB9" s="41">
        <f t="shared" ca="1" si="26"/>
        <v>0</v>
      </c>
      <c r="AC9" s="41">
        <f t="shared" ca="1" si="27"/>
        <v>0</v>
      </c>
      <c r="AD9" s="41">
        <f t="shared" ca="1" si="28"/>
        <v>0</v>
      </c>
      <c r="AE9" s="41" t="str">
        <f t="shared" ca="1" si="29"/>
        <v>Select one</v>
      </c>
      <c r="AF9" s="41" t="str">
        <f t="shared" ca="1" si="30"/>
        <v>Select one</v>
      </c>
      <c r="AG9" s="41" t="str">
        <f t="shared" ca="1" si="31"/>
        <v>Select one</v>
      </c>
      <c r="AH9" s="41" t="str">
        <f t="shared" ca="1" si="32"/>
        <v>Select one</v>
      </c>
      <c r="AI9" s="41" t="str">
        <f t="shared" ca="1" si="33"/>
        <v>Select one</v>
      </c>
      <c r="AJ9" s="41" t="str">
        <f t="shared" ca="1" si="34"/>
        <v>Select one</v>
      </c>
      <c r="AK9" s="41" t="str">
        <f t="shared" ca="1" si="35"/>
        <v>Select one</v>
      </c>
      <c r="AL9" s="41" t="str">
        <f t="shared" ca="1" si="36"/>
        <v>Select one</v>
      </c>
      <c r="AM9" s="41" t="str">
        <f t="shared" ca="1" si="37"/>
        <v>Select one</v>
      </c>
      <c r="AN9" s="41" t="str">
        <f t="shared" ca="1" si="38"/>
        <v>Select one</v>
      </c>
      <c r="AO9" s="41" t="str">
        <f t="shared" ca="1" si="39"/>
        <v>Select one</v>
      </c>
      <c r="AP9" s="41" t="str">
        <f t="shared" ca="1" si="40"/>
        <v>Select one</v>
      </c>
      <c r="AQ9" s="41" t="str">
        <f t="shared" ca="1" si="41"/>
        <v>Select one</v>
      </c>
      <c r="AR9" s="41" t="str">
        <f t="shared" ca="1" si="42"/>
        <v>Select one</v>
      </c>
      <c r="AS9" s="41" t="str">
        <f t="shared" ca="1" si="43"/>
        <v>Select one</v>
      </c>
      <c r="AT9" s="41" t="str">
        <f t="shared" ca="1" si="44"/>
        <v>Select one</v>
      </c>
      <c r="AU9" s="41" t="str">
        <f t="shared" ca="1" si="45"/>
        <v>Select one</v>
      </c>
      <c r="AV9" s="41" t="str">
        <f t="shared" ca="1" si="46"/>
        <v>Select one</v>
      </c>
      <c r="AW9" s="41" t="str">
        <f t="shared" ca="1" si="47"/>
        <v>Select one</v>
      </c>
      <c r="AX9" s="41" t="str">
        <f t="shared" ca="1" si="48"/>
        <v>Select one</v>
      </c>
      <c r="AY9" s="41" t="str">
        <f t="shared" ca="1" si="49"/>
        <v>Select one</v>
      </c>
      <c r="AZ9" s="41" t="str">
        <f t="shared" ca="1" si="50"/>
        <v>Select one</v>
      </c>
      <c r="BA9" s="41" t="str">
        <f t="shared" ca="1" si="51"/>
        <v>Select one</v>
      </c>
      <c r="BB9" s="41" t="str">
        <f t="shared" ca="1" si="52"/>
        <v>Select one</v>
      </c>
      <c r="BC9" s="41" t="str">
        <f t="shared" ca="1" si="53"/>
        <v>Select one</v>
      </c>
      <c r="BD9" s="41" t="str">
        <f t="shared" ca="1" si="54"/>
        <v>Select one</v>
      </c>
      <c r="BE9" s="41" t="str">
        <f t="shared" ca="1" si="55"/>
        <v>Select one</v>
      </c>
      <c r="BF9" s="41" t="str">
        <f t="shared" ca="1" si="56"/>
        <v>Select one</v>
      </c>
      <c r="BG9" s="41" t="str">
        <f t="shared" ca="1" si="57"/>
        <v>Select one</v>
      </c>
      <c r="BH9" s="41" t="str">
        <f t="shared" ca="1" si="58"/>
        <v>Select one</v>
      </c>
      <c r="BI9" s="41" t="str">
        <f t="shared" ca="1" si="59"/>
        <v>Select one</v>
      </c>
      <c r="BJ9" s="41" t="str">
        <f t="shared" ca="1" si="60"/>
        <v>Select one</v>
      </c>
      <c r="BK9" s="41" t="str">
        <f t="shared" ca="1" si="61"/>
        <v>Select one</v>
      </c>
      <c r="BL9" s="41" t="str">
        <f t="shared" ca="1" si="62"/>
        <v>Select one</v>
      </c>
      <c r="BM9" s="41" t="str">
        <f t="shared" ca="1" si="63"/>
        <v>Select one</v>
      </c>
      <c r="BN9" s="41" t="str">
        <f t="shared" ca="1" si="64"/>
        <v>Select one</v>
      </c>
      <c r="BO9" s="41" t="str">
        <f t="shared" ca="1" si="65"/>
        <v>Select one</v>
      </c>
      <c r="BP9" s="41" t="str">
        <f t="shared" ca="1" si="66"/>
        <v>Select one</v>
      </c>
      <c r="BQ9" s="41" t="str">
        <f t="shared" ca="1" si="67"/>
        <v>Select one</v>
      </c>
      <c r="BR9" s="41" t="str">
        <f t="shared" ca="1" si="68"/>
        <v>Select one</v>
      </c>
      <c r="BS9" s="41" t="str">
        <f t="shared" ca="1" si="69"/>
        <v>Select one</v>
      </c>
      <c r="BT9" s="41" t="str">
        <f t="shared" ca="1" si="70"/>
        <v>Select one</v>
      </c>
      <c r="BU9" s="41" t="str">
        <f t="shared" ca="1" si="71"/>
        <v>Select one</v>
      </c>
      <c r="BV9" s="41" t="str">
        <f t="shared" ca="1" si="72"/>
        <v>Select one</v>
      </c>
      <c r="BW9" s="41" t="str">
        <f t="shared" ca="1" si="73"/>
        <v>Select one</v>
      </c>
      <c r="BX9" s="41" t="str">
        <f t="shared" ca="1" si="74"/>
        <v>Select one</v>
      </c>
      <c r="BY9" s="41" t="str">
        <f t="shared" ca="1" si="75"/>
        <v>Select one</v>
      </c>
      <c r="BZ9" s="41" t="str">
        <f t="shared" ca="1" si="76"/>
        <v>Select one</v>
      </c>
      <c r="CA9" s="41" t="str">
        <f t="shared" ca="1" si="77"/>
        <v>Select one</v>
      </c>
      <c r="CB9" s="41" t="str">
        <f t="shared" ca="1" si="78"/>
        <v>Select one</v>
      </c>
      <c r="CC9" s="41" t="str">
        <f t="shared" ca="1" si="79"/>
        <v>Select one</v>
      </c>
      <c r="CD9" s="41" t="str">
        <f t="shared" ca="1" si="80"/>
        <v>Select one</v>
      </c>
      <c r="CE9" s="41" t="str">
        <f t="shared" ca="1" si="81"/>
        <v>Select one</v>
      </c>
      <c r="CF9" s="41" t="str">
        <f t="shared" ca="1" si="82"/>
        <v>Select one</v>
      </c>
      <c r="CG9" s="41" t="str">
        <f t="shared" ca="1" si="83"/>
        <v>Select one</v>
      </c>
      <c r="CH9" s="41" t="str">
        <f t="shared" ca="1" si="84"/>
        <v>Select one</v>
      </c>
      <c r="CI9" s="41" t="str">
        <f t="shared" ca="1" si="85"/>
        <v>Select one</v>
      </c>
      <c r="CJ9" s="41" t="str">
        <f t="shared" ca="1" si="86"/>
        <v>Select one</v>
      </c>
      <c r="CK9" s="41" t="str">
        <f t="shared" ca="1" si="87"/>
        <v>Select one</v>
      </c>
      <c r="CL9" s="41" t="str">
        <f t="shared" ca="1" si="88"/>
        <v>Select one</v>
      </c>
      <c r="CM9" s="41" t="str">
        <f t="shared" ca="1" si="89"/>
        <v>Select one</v>
      </c>
      <c r="CN9" s="41" t="str">
        <f t="shared" ca="1" si="90"/>
        <v>Select one</v>
      </c>
      <c r="CO9" s="41" t="str">
        <f t="shared" ca="1" si="91"/>
        <v>Select one</v>
      </c>
      <c r="CP9" s="41" t="str">
        <f t="shared" ca="1" si="92"/>
        <v>Select one</v>
      </c>
      <c r="CQ9" s="41" t="str">
        <f t="shared" ca="1" si="93"/>
        <v>Select one</v>
      </c>
      <c r="CR9" s="41" t="str">
        <f t="shared" ca="1" si="94"/>
        <v>Select one</v>
      </c>
      <c r="CS9" s="41" t="str">
        <f t="shared" ca="1" si="95"/>
        <v>Select one</v>
      </c>
      <c r="CT9" s="41" t="str">
        <f t="shared" ca="1" si="96"/>
        <v>Select one</v>
      </c>
      <c r="CU9" s="41" t="str">
        <f t="shared" ca="1" si="97"/>
        <v>Select one</v>
      </c>
      <c r="CV9" s="41" t="str">
        <f t="shared" ca="1" si="98"/>
        <v>Select one</v>
      </c>
      <c r="CW9" s="41" t="str">
        <f t="shared" ca="1" si="99"/>
        <v>Select one</v>
      </c>
      <c r="CX9" s="41" t="str">
        <f t="shared" ca="1" si="100"/>
        <v>Select one</v>
      </c>
      <c r="CY9" s="41" t="str">
        <f t="shared" ca="1" si="101"/>
        <v>Select one</v>
      </c>
      <c r="CZ9" s="41" t="str">
        <f t="shared" ca="1" si="102"/>
        <v>Select one</v>
      </c>
      <c r="DA9" s="41" t="str">
        <f t="shared" ca="1" si="103"/>
        <v>Select one</v>
      </c>
      <c r="DB9" s="41" t="str">
        <f t="shared" ca="1" si="104"/>
        <v>Select one</v>
      </c>
      <c r="DC9" s="41" t="str">
        <f t="shared" ca="1" si="105"/>
        <v>Select one</v>
      </c>
      <c r="DD9" s="41" t="str">
        <f t="shared" ca="1" si="106"/>
        <v>Select one</v>
      </c>
      <c r="DE9" s="41" t="str">
        <f t="shared" ca="1" si="107"/>
        <v>Select one</v>
      </c>
      <c r="DF9" s="41" t="str">
        <f t="shared" ca="1" si="108"/>
        <v>Select one</v>
      </c>
      <c r="DG9" s="41" t="str">
        <f t="shared" ca="1" si="109"/>
        <v>Select one</v>
      </c>
      <c r="DH9" s="41" t="str">
        <f t="shared" ca="1" si="110"/>
        <v>Select one</v>
      </c>
      <c r="DI9" s="41" t="str">
        <f t="shared" ca="1" si="111"/>
        <v>Select one</v>
      </c>
      <c r="DJ9" s="41" t="str">
        <f t="shared" ca="1" si="112"/>
        <v>Select one</v>
      </c>
      <c r="DK9" s="41" t="str">
        <f t="shared" ca="1" si="113"/>
        <v>Select one</v>
      </c>
      <c r="DL9" s="41" t="str">
        <f t="shared" ca="1" si="114"/>
        <v>Select one</v>
      </c>
      <c r="DM9" s="41" t="str">
        <f t="shared" ca="1" si="115"/>
        <v>Select one</v>
      </c>
    </row>
    <row r="10" spans="1:117">
      <c r="A10" s="52" t="s">
        <v>388</v>
      </c>
      <c r="B10" s="41">
        <f t="shared" ca="1" si="0"/>
        <v>0</v>
      </c>
      <c r="C10" s="41">
        <f t="shared" ca="1" si="1"/>
        <v>0</v>
      </c>
      <c r="D10" s="41">
        <f t="shared" ca="1" si="2"/>
        <v>0</v>
      </c>
      <c r="E10" s="41">
        <f t="shared" ca="1" si="3"/>
        <v>0</v>
      </c>
      <c r="F10" s="41">
        <f t="shared" ca="1" si="4"/>
        <v>0</v>
      </c>
      <c r="G10" s="41">
        <f t="shared" ca="1" si="5"/>
        <v>0</v>
      </c>
      <c r="H10" s="41">
        <f t="shared" ca="1" si="6"/>
        <v>0</v>
      </c>
      <c r="I10" s="41">
        <f t="shared" ca="1" si="7"/>
        <v>0</v>
      </c>
      <c r="J10" s="41" t="str">
        <f t="shared" ca="1" si="8"/>
        <v>Select one</v>
      </c>
      <c r="K10" s="41" t="str">
        <f t="shared" ca="1" si="9"/>
        <v>Select one</v>
      </c>
      <c r="L10" s="41" t="str">
        <f t="shared" ca="1" si="10"/>
        <v>Select one</v>
      </c>
      <c r="M10" s="41" t="str">
        <f t="shared" ca="1" si="11"/>
        <v>Select one</v>
      </c>
      <c r="N10" s="41">
        <f t="shared" ca="1" si="12"/>
        <v>0</v>
      </c>
      <c r="O10" s="41">
        <f t="shared" ca="1" si="13"/>
        <v>0</v>
      </c>
      <c r="P10" s="41">
        <f t="shared" ca="1" si="14"/>
        <v>0</v>
      </c>
      <c r="Q10" s="41">
        <f t="shared" ca="1" si="15"/>
        <v>0</v>
      </c>
      <c r="R10" s="41">
        <f t="shared" ca="1" si="16"/>
        <v>0</v>
      </c>
      <c r="S10" s="41">
        <f t="shared" ca="1" si="17"/>
        <v>0</v>
      </c>
      <c r="T10" s="41">
        <f t="shared" ca="1" si="18"/>
        <v>0</v>
      </c>
      <c r="U10" s="41">
        <f t="shared" ca="1" si="19"/>
        <v>0</v>
      </c>
      <c r="V10" s="41">
        <f t="shared" ca="1" si="20"/>
        <v>0</v>
      </c>
      <c r="W10" s="41">
        <f t="shared" ca="1" si="21"/>
        <v>0</v>
      </c>
      <c r="X10" s="41">
        <f t="shared" ca="1" si="22"/>
        <v>0</v>
      </c>
      <c r="Y10" s="41">
        <f t="shared" ca="1" si="23"/>
        <v>0</v>
      </c>
      <c r="Z10" s="41">
        <f t="shared" ca="1" si="24"/>
        <v>0</v>
      </c>
      <c r="AA10" s="41">
        <f t="shared" ca="1" si="25"/>
        <v>0</v>
      </c>
      <c r="AB10" s="41">
        <f t="shared" ca="1" si="26"/>
        <v>0</v>
      </c>
      <c r="AC10" s="41">
        <f t="shared" ca="1" si="27"/>
        <v>0</v>
      </c>
      <c r="AD10" s="41">
        <f t="shared" ca="1" si="28"/>
        <v>0</v>
      </c>
      <c r="AE10" s="41" t="str">
        <f t="shared" ca="1" si="29"/>
        <v>Select one</v>
      </c>
      <c r="AF10" s="41" t="str">
        <f t="shared" ca="1" si="30"/>
        <v>Select one</v>
      </c>
      <c r="AG10" s="41" t="str">
        <f t="shared" ca="1" si="31"/>
        <v>Select one</v>
      </c>
      <c r="AH10" s="41" t="str">
        <f t="shared" ca="1" si="32"/>
        <v>Select one</v>
      </c>
      <c r="AI10" s="41" t="str">
        <f t="shared" ca="1" si="33"/>
        <v>Select one</v>
      </c>
      <c r="AJ10" s="41" t="str">
        <f t="shared" ca="1" si="34"/>
        <v>Select one</v>
      </c>
      <c r="AK10" s="41" t="str">
        <f t="shared" ca="1" si="35"/>
        <v>Select one</v>
      </c>
      <c r="AL10" s="41" t="str">
        <f t="shared" ca="1" si="36"/>
        <v>Select one</v>
      </c>
      <c r="AM10" s="41" t="str">
        <f t="shared" ca="1" si="37"/>
        <v>Select one</v>
      </c>
      <c r="AN10" s="41" t="str">
        <f t="shared" ca="1" si="38"/>
        <v>Select one</v>
      </c>
      <c r="AO10" s="41" t="str">
        <f t="shared" ca="1" si="39"/>
        <v>Select one</v>
      </c>
      <c r="AP10" s="41" t="str">
        <f t="shared" ca="1" si="40"/>
        <v>Select one</v>
      </c>
      <c r="AQ10" s="41" t="str">
        <f t="shared" ca="1" si="41"/>
        <v>Select one</v>
      </c>
      <c r="AR10" s="41" t="str">
        <f t="shared" ca="1" si="42"/>
        <v>Select one</v>
      </c>
      <c r="AS10" s="41" t="str">
        <f t="shared" ca="1" si="43"/>
        <v>Select one</v>
      </c>
      <c r="AT10" s="41" t="str">
        <f t="shared" ca="1" si="44"/>
        <v>Select one</v>
      </c>
      <c r="AU10" s="41" t="str">
        <f t="shared" ca="1" si="45"/>
        <v>Select one</v>
      </c>
      <c r="AV10" s="41" t="str">
        <f t="shared" ca="1" si="46"/>
        <v>Select one</v>
      </c>
      <c r="AW10" s="41" t="str">
        <f t="shared" ca="1" si="47"/>
        <v>Select one</v>
      </c>
      <c r="AX10" s="41" t="str">
        <f t="shared" ca="1" si="48"/>
        <v>Select one</v>
      </c>
      <c r="AY10" s="41" t="str">
        <f t="shared" ca="1" si="49"/>
        <v>Select one</v>
      </c>
      <c r="AZ10" s="41" t="str">
        <f t="shared" ca="1" si="50"/>
        <v>Select one</v>
      </c>
      <c r="BA10" s="41" t="str">
        <f t="shared" ca="1" si="51"/>
        <v>Select one</v>
      </c>
      <c r="BB10" s="41" t="str">
        <f t="shared" ca="1" si="52"/>
        <v>Select one</v>
      </c>
      <c r="BC10" s="41" t="str">
        <f t="shared" ca="1" si="53"/>
        <v>Select one</v>
      </c>
      <c r="BD10" s="41" t="str">
        <f t="shared" ca="1" si="54"/>
        <v>Select one</v>
      </c>
      <c r="BE10" s="41" t="str">
        <f t="shared" ca="1" si="55"/>
        <v>Select one</v>
      </c>
      <c r="BF10" s="41" t="str">
        <f t="shared" ca="1" si="56"/>
        <v>Select one</v>
      </c>
      <c r="BG10" s="41" t="str">
        <f t="shared" ca="1" si="57"/>
        <v>Select one</v>
      </c>
      <c r="BH10" s="41" t="str">
        <f t="shared" ca="1" si="58"/>
        <v>Select one</v>
      </c>
      <c r="BI10" s="41" t="str">
        <f t="shared" ca="1" si="59"/>
        <v>Select one</v>
      </c>
      <c r="BJ10" s="41" t="str">
        <f t="shared" ca="1" si="60"/>
        <v>Select one</v>
      </c>
      <c r="BK10" s="41" t="str">
        <f t="shared" ca="1" si="61"/>
        <v>Select one</v>
      </c>
      <c r="BL10" s="41" t="str">
        <f t="shared" ca="1" si="62"/>
        <v>Select one</v>
      </c>
      <c r="BM10" s="41" t="str">
        <f t="shared" ca="1" si="63"/>
        <v>Select one</v>
      </c>
      <c r="BN10" s="41" t="str">
        <f t="shared" ca="1" si="64"/>
        <v>Select one</v>
      </c>
      <c r="BO10" s="41" t="str">
        <f t="shared" ca="1" si="65"/>
        <v>Select one</v>
      </c>
      <c r="BP10" s="41" t="str">
        <f t="shared" ca="1" si="66"/>
        <v>Select one</v>
      </c>
      <c r="BQ10" s="41" t="str">
        <f t="shared" ca="1" si="67"/>
        <v>Select one</v>
      </c>
      <c r="BR10" s="41" t="str">
        <f t="shared" ca="1" si="68"/>
        <v>Select one</v>
      </c>
      <c r="BS10" s="41" t="str">
        <f t="shared" ca="1" si="69"/>
        <v>Select one</v>
      </c>
      <c r="BT10" s="41" t="str">
        <f t="shared" ca="1" si="70"/>
        <v>Select one</v>
      </c>
      <c r="BU10" s="41" t="str">
        <f t="shared" ca="1" si="71"/>
        <v>Select one</v>
      </c>
      <c r="BV10" s="41" t="str">
        <f t="shared" ca="1" si="72"/>
        <v>Select one</v>
      </c>
      <c r="BW10" s="41" t="str">
        <f t="shared" ca="1" si="73"/>
        <v>Select one</v>
      </c>
      <c r="BX10" s="41" t="str">
        <f t="shared" ca="1" si="74"/>
        <v>Select one</v>
      </c>
      <c r="BY10" s="41" t="str">
        <f t="shared" ca="1" si="75"/>
        <v>Select one</v>
      </c>
      <c r="BZ10" s="41" t="str">
        <f t="shared" ca="1" si="76"/>
        <v>Select one</v>
      </c>
      <c r="CA10" s="41" t="str">
        <f t="shared" ca="1" si="77"/>
        <v>Select one</v>
      </c>
      <c r="CB10" s="41" t="str">
        <f t="shared" ca="1" si="78"/>
        <v>Select one</v>
      </c>
      <c r="CC10" s="41" t="str">
        <f t="shared" ca="1" si="79"/>
        <v>Select one</v>
      </c>
      <c r="CD10" s="41" t="str">
        <f t="shared" ca="1" si="80"/>
        <v>Select one</v>
      </c>
      <c r="CE10" s="41" t="str">
        <f t="shared" ca="1" si="81"/>
        <v>Select one</v>
      </c>
      <c r="CF10" s="41" t="str">
        <f t="shared" ca="1" si="82"/>
        <v>Select one</v>
      </c>
      <c r="CG10" s="41" t="str">
        <f t="shared" ca="1" si="83"/>
        <v>Select one</v>
      </c>
      <c r="CH10" s="41" t="str">
        <f t="shared" ca="1" si="84"/>
        <v>Select one</v>
      </c>
      <c r="CI10" s="41" t="str">
        <f t="shared" ca="1" si="85"/>
        <v>Select one</v>
      </c>
      <c r="CJ10" s="41" t="str">
        <f t="shared" ca="1" si="86"/>
        <v>Select one</v>
      </c>
      <c r="CK10" s="41" t="str">
        <f t="shared" ca="1" si="87"/>
        <v>Select one</v>
      </c>
      <c r="CL10" s="41" t="str">
        <f t="shared" ca="1" si="88"/>
        <v>Select one</v>
      </c>
      <c r="CM10" s="41" t="str">
        <f t="shared" ca="1" si="89"/>
        <v>Select one</v>
      </c>
      <c r="CN10" s="41" t="str">
        <f t="shared" ca="1" si="90"/>
        <v>Select one</v>
      </c>
      <c r="CO10" s="41" t="str">
        <f t="shared" ca="1" si="91"/>
        <v>Select one</v>
      </c>
      <c r="CP10" s="41" t="str">
        <f t="shared" ca="1" si="92"/>
        <v>Select one</v>
      </c>
      <c r="CQ10" s="41" t="str">
        <f t="shared" ca="1" si="93"/>
        <v>Select one</v>
      </c>
      <c r="CR10" s="41" t="str">
        <f t="shared" ca="1" si="94"/>
        <v>Select one</v>
      </c>
      <c r="CS10" s="41" t="str">
        <f t="shared" ca="1" si="95"/>
        <v>Select one</v>
      </c>
      <c r="CT10" s="41" t="str">
        <f t="shared" ca="1" si="96"/>
        <v>Select one</v>
      </c>
      <c r="CU10" s="41" t="str">
        <f t="shared" ca="1" si="97"/>
        <v>Select one</v>
      </c>
      <c r="CV10" s="41" t="str">
        <f t="shared" ca="1" si="98"/>
        <v>Select one</v>
      </c>
      <c r="CW10" s="41" t="str">
        <f t="shared" ca="1" si="99"/>
        <v>Select one</v>
      </c>
      <c r="CX10" s="41" t="str">
        <f t="shared" ca="1" si="100"/>
        <v>Select one</v>
      </c>
      <c r="CY10" s="41" t="str">
        <f t="shared" ca="1" si="101"/>
        <v>Select one</v>
      </c>
      <c r="CZ10" s="41" t="str">
        <f t="shared" ca="1" si="102"/>
        <v>Select one</v>
      </c>
      <c r="DA10" s="41" t="str">
        <f t="shared" ca="1" si="103"/>
        <v>Select one</v>
      </c>
      <c r="DB10" s="41" t="str">
        <f t="shared" ca="1" si="104"/>
        <v>Select one</v>
      </c>
      <c r="DC10" s="41" t="str">
        <f t="shared" ca="1" si="105"/>
        <v>Select one</v>
      </c>
      <c r="DD10" s="41" t="str">
        <f t="shared" ca="1" si="106"/>
        <v>Select one</v>
      </c>
      <c r="DE10" s="41" t="str">
        <f t="shared" ca="1" si="107"/>
        <v>Select one</v>
      </c>
      <c r="DF10" s="41" t="str">
        <f t="shared" ca="1" si="108"/>
        <v>Select one</v>
      </c>
      <c r="DG10" s="41" t="str">
        <f t="shared" ca="1" si="109"/>
        <v>Select one</v>
      </c>
      <c r="DH10" s="41" t="str">
        <f t="shared" ca="1" si="110"/>
        <v>Select one</v>
      </c>
      <c r="DI10" s="41" t="str">
        <f t="shared" ca="1" si="111"/>
        <v>Select one</v>
      </c>
      <c r="DJ10" s="41" t="str">
        <f t="shared" ca="1" si="112"/>
        <v>Select one</v>
      </c>
      <c r="DK10" s="41" t="str">
        <f t="shared" ca="1" si="113"/>
        <v>Select one</v>
      </c>
      <c r="DL10" s="41" t="str">
        <f t="shared" ca="1" si="114"/>
        <v>Select one</v>
      </c>
      <c r="DM10" s="41" t="str">
        <f t="shared" ca="1" si="115"/>
        <v>Select one</v>
      </c>
    </row>
    <row r="11" spans="1:117">
      <c r="A11" s="52"/>
      <c r="B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row>
    <row r="12" spans="1:117">
      <c r="A12" s="52"/>
      <c r="B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row>
    <row r="13" spans="1:117">
      <c r="C13" s="42"/>
      <c r="BL13" s="1"/>
      <c r="CF13" s="1"/>
      <c r="DE13" s="1"/>
    </row>
    <row r="14" spans="1:117">
      <c r="BL14" s="1"/>
      <c r="CF14" s="1"/>
      <c r="DE14" s="1"/>
    </row>
    <row r="15" spans="1:117">
      <c r="BL15" s="1"/>
      <c r="CF15" s="1"/>
      <c r="DE15" s="1"/>
    </row>
    <row r="16" spans="1:117">
      <c r="BL16" s="1"/>
      <c r="CF16" s="1"/>
      <c r="DE16" s="1"/>
    </row>
    <row r="17" spans="17:109">
      <c r="BL17" s="1"/>
      <c r="CF17" s="1"/>
      <c r="DE17" s="1"/>
    </row>
    <row r="18" spans="17:109">
      <c r="BL18" s="1"/>
      <c r="CF18" s="1"/>
      <c r="DE18" s="1"/>
    </row>
    <row r="19" spans="17:109">
      <c r="BL19" s="1"/>
      <c r="CF19" s="1"/>
      <c r="DE19" s="1"/>
    </row>
    <row r="26" spans="17:109">
      <c r="Q26" s="41"/>
      <c r="R26" s="41"/>
      <c r="S26" s="41"/>
      <c r="T26" s="41"/>
      <c r="U26" s="41"/>
      <c r="V26" s="41"/>
      <c r="W26" s="41"/>
      <c r="X26" s="41"/>
      <c r="Y26" s="41"/>
      <c r="Z26" s="41"/>
    </row>
    <row r="47" spans="65:65">
      <c r="BM47" s="1"/>
    </row>
    <row r="48" spans="65:65">
      <c r="BM48" s="1"/>
    </row>
    <row r="49" spans="65:65">
      <c r="BM49" s="1"/>
    </row>
    <row r="50" spans="65:65">
      <c r="BM50" s="1"/>
    </row>
    <row r="51" spans="65:65">
      <c r="BM51" s="1"/>
    </row>
    <row r="52" spans="65:65">
      <c r="BM52" s="1"/>
    </row>
    <row r="53" spans="65:65">
      <c r="BM53" s="1"/>
    </row>
    <row r="54" spans="65:65">
      <c r="BM54" s="1"/>
    </row>
    <row r="55" spans="65:65">
      <c r="BM55" s="1"/>
    </row>
    <row r="56" spans="65:65">
      <c r="BM56" s="1"/>
    </row>
    <row r="57" spans="65:65">
      <c r="BM57" s="1"/>
    </row>
    <row r="58" spans="65:65">
      <c r="BM58" s="1"/>
    </row>
    <row r="59" spans="65:65">
      <c r="BM59" s="1"/>
    </row>
    <row r="60" spans="65:65">
      <c r="BM60" s="1"/>
    </row>
    <row r="61" spans="65:65">
      <c r="BM61" s="1"/>
    </row>
    <row r="62" spans="65:65">
      <c r="BM62" s="1"/>
    </row>
    <row r="63" spans="65:65">
      <c r="BM63" s="1"/>
    </row>
    <row r="64" spans="65:65">
      <c r="BM64" s="1"/>
    </row>
    <row r="65" spans="65:65">
      <c r="BM65" s="1"/>
    </row>
    <row r="66" spans="65:65">
      <c r="BM66" s="1"/>
    </row>
    <row r="67" spans="65:65">
      <c r="BM67" s="1"/>
    </row>
    <row r="68" spans="65:65">
      <c r="BM68" s="1"/>
    </row>
    <row r="69" spans="65:65">
      <c r="BM69" s="1"/>
    </row>
    <row r="70" spans="65:65">
      <c r="BM70" s="1"/>
    </row>
    <row r="71" spans="65:65">
      <c r="BM71" s="1"/>
    </row>
    <row r="72" spans="65:65">
      <c r="BM72" s="1"/>
    </row>
    <row r="73" spans="65:65">
      <c r="BM73" s="1"/>
    </row>
    <row r="74" spans="65:65">
      <c r="BM74" s="1"/>
    </row>
    <row r="75" spans="65:65">
      <c r="BM75" s="1"/>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69FF0-BD19-E640-B8AE-8C6965767FA0}">
  <dimension ref="A1:XFD486"/>
  <sheetViews>
    <sheetView tabSelected="1" workbookViewId="0">
      <selection activeCell="B6" sqref="B6"/>
    </sheetView>
  </sheetViews>
  <sheetFormatPr baseColWidth="10" defaultRowHeight="15"/>
  <cols>
    <col min="1" max="1" width="18.33203125" style="70" bestFit="1" customWidth="1"/>
    <col min="2" max="10" width="19.6640625" style="70" customWidth="1"/>
    <col min="11" max="16384" width="10.83203125" style="70"/>
  </cols>
  <sheetData>
    <row r="1" spans="1:26" ht="19">
      <c r="A1" s="82" t="s">
        <v>412</v>
      </c>
      <c r="B1" s="83"/>
      <c r="C1" s="83"/>
      <c r="D1" s="83"/>
      <c r="E1" s="83"/>
      <c r="F1" s="83"/>
      <c r="G1" s="83"/>
      <c r="H1" s="83"/>
      <c r="I1" s="83"/>
      <c r="J1" s="83"/>
      <c r="K1" s="83"/>
      <c r="L1" s="83"/>
      <c r="M1" s="83"/>
      <c r="N1" s="83"/>
      <c r="O1" s="83"/>
      <c r="P1" s="83"/>
      <c r="Q1" s="83"/>
      <c r="R1" s="83"/>
      <c r="S1" s="83"/>
      <c r="T1" s="83"/>
      <c r="U1" s="83"/>
      <c r="V1" s="83"/>
      <c r="W1" s="83"/>
      <c r="X1" s="83"/>
      <c r="Y1" s="83"/>
      <c r="Z1" s="83"/>
    </row>
    <row r="3" spans="1:26">
      <c r="A3" s="80" t="s">
        <v>410</v>
      </c>
    </row>
    <row r="4" spans="1:26">
      <c r="A4" s="70" t="s">
        <v>73</v>
      </c>
      <c r="B4" s="70">
        <f ca="1">COUNTIFS(Table2[facilitytype],A4)</f>
        <v>0</v>
      </c>
    </row>
    <row r="5" spans="1:26">
      <c r="A5" s="70" t="s">
        <v>72</v>
      </c>
      <c r="B5" s="70">
        <f ca="1">COUNTIFS(Table2[facilitytype],A5)</f>
        <v>0</v>
      </c>
      <c r="C5" s="71"/>
      <c r="D5" s="71"/>
      <c r="E5" s="71"/>
      <c r="F5" s="71"/>
      <c r="G5" s="71"/>
      <c r="H5" s="71"/>
    </row>
    <row r="6" spans="1:26">
      <c r="A6" s="70" t="s">
        <v>74</v>
      </c>
      <c r="B6" s="70">
        <f ca="1">COUNTIFS(Table2[facilitytype],A6)</f>
        <v>0</v>
      </c>
      <c r="C6" s="71"/>
      <c r="D6" s="72"/>
      <c r="E6" s="72"/>
      <c r="F6" s="72"/>
      <c r="G6" s="72"/>
      <c r="H6" s="71"/>
    </row>
    <row r="7" spans="1:26">
      <c r="C7" s="71"/>
      <c r="D7" s="71"/>
      <c r="E7" s="71"/>
      <c r="F7" s="71"/>
      <c r="G7" s="71"/>
      <c r="H7" s="71"/>
    </row>
    <row r="8" spans="1:26">
      <c r="C8" s="71"/>
      <c r="D8" s="71"/>
      <c r="E8" s="71"/>
      <c r="F8" s="71"/>
      <c r="G8" s="71"/>
      <c r="H8" s="71"/>
    </row>
    <row r="19" spans="1:2">
      <c r="A19" s="80" t="s">
        <v>5</v>
      </c>
    </row>
    <row r="20" spans="1:2">
      <c r="A20" s="70" t="s">
        <v>75</v>
      </c>
      <c r="B20" s="70">
        <f ca="1">COUNTIFS(Table2[managingauth],A20)</f>
        <v>0</v>
      </c>
    </row>
    <row r="21" spans="1:2">
      <c r="A21" s="70" t="s">
        <v>76</v>
      </c>
      <c r="B21" s="70">
        <f ca="1">COUNTIFS(Table2[managingauth],A21)</f>
        <v>0</v>
      </c>
    </row>
    <row r="22" spans="1:2">
      <c r="A22" s="70" t="s">
        <v>77</v>
      </c>
      <c r="B22" s="70">
        <f ca="1">COUNTIFS(Table2[managingauth],A22)</f>
        <v>0</v>
      </c>
    </row>
    <row r="23" spans="1:2">
      <c r="A23" s="70" t="s">
        <v>78</v>
      </c>
      <c r="B23" s="70">
        <f ca="1">COUNTIFS(Table2[managingauth],A23)</f>
        <v>0</v>
      </c>
    </row>
    <row r="24" spans="1:2">
      <c r="A24" s="70" t="s">
        <v>79</v>
      </c>
      <c r="B24" s="70">
        <f ca="1">COUNTIFS(Table2[managingauth],A24)</f>
        <v>0</v>
      </c>
    </row>
    <row r="34" spans="1:2">
      <c r="A34" s="80" t="s">
        <v>6</v>
      </c>
    </row>
    <row r="35" spans="1:2">
      <c r="A35" s="70" t="s">
        <v>104</v>
      </c>
      <c r="B35" s="70">
        <f ca="1">COUNTIFS(Table2[setting],A35)</f>
        <v>0</v>
      </c>
    </row>
    <row r="36" spans="1:2">
      <c r="A36" s="70" t="s">
        <v>106</v>
      </c>
      <c r="B36" s="70">
        <f ca="1">COUNTIFS(Table2[setting],A36)</f>
        <v>0</v>
      </c>
    </row>
    <row r="37" spans="1:2">
      <c r="A37" s="70" t="s">
        <v>107</v>
      </c>
      <c r="B37" s="70">
        <f ca="1">COUNTIFS(Table2[setting],A37)</f>
        <v>0</v>
      </c>
    </row>
    <row r="38" spans="1:2">
      <c r="A38" s="70" t="s">
        <v>108</v>
      </c>
      <c r="B38" s="70">
        <f ca="1">COUNTIFS(Table2[setting],A38)</f>
        <v>0</v>
      </c>
    </row>
    <row r="39" spans="1:2">
      <c r="A39" s="70" t="s">
        <v>105</v>
      </c>
      <c r="B39" s="70">
        <f ca="1">COUNTIFS(Table2[setting],A39)</f>
        <v>0</v>
      </c>
    </row>
    <row r="51" spans="1:2">
      <c r="A51" s="80" t="s">
        <v>7</v>
      </c>
    </row>
    <row r="52" spans="1:2">
      <c r="A52" s="70" t="s">
        <v>109</v>
      </c>
      <c r="B52" s="70">
        <f ca="1">COUNTIFS(Table2[outpatientonly],A52)</f>
        <v>0</v>
      </c>
    </row>
    <row r="53" spans="1:2">
      <c r="A53" s="70" t="s">
        <v>110</v>
      </c>
      <c r="B53" s="70">
        <f ca="1">COUNTIFS(Table2[outpatientonly],A53)</f>
        <v>0</v>
      </c>
    </row>
    <row r="67" spans="1:52" s="84" customFormat="1" ht="19">
      <c r="A67" s="82" t="s">
        <v>30</v>
      </c>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row>
    <row r="68" spans="1:52" ht="19">
      <c r="A68" s="81"/>
    </row>
    <row r="69" spans="1:52" ht="100" customHeight="1">
      <c r="B69" s="73" t="s">
        <v>14</v>
      </c>
      <c r="C69" s="75" t="s">
        <v>15</v>
      </c>
      <c r="D69" s="73" t="s">
        <v>411</v>
      </c>
      <c r="E69" s="75" t="s">
        <v>16</v>
      </c>
      <c r="F69" s="75" t="s">
        <v>17</v>
      </c>
      <c r="G69" s="75" t="s">
        <v>18</v>
      </c>
      <c r="H69" s="75" t="s">
        <v>19</v>
      </c>
      <c r="I69" s="75" t="s">
        <v>20</v>
      </c>
      <c r="J69" s="75" t="s">
        <v>21</v>
      </c>
    </row>
    <row r="70" spans="1:52">
      <c r="A70" s="76" t="s">
        <v>93</v>
      </c>
      <c r="B70" s="70">
        <f ca="1">COUNTIFS(Table2[HR1],A70)</f>
        <v>0</v>
      </c>
      <c r="C70" s="70">
        <f ca="1">COUNTIFS(Table2[HR2],$A$70)</f>
        <v>0</v>
      </c>
      <c r="D70" s="70">
        <f ca="1">COUNTIFS(Table2[HR3],$A$70)</f>
        <v>0</v>
      </c>
      <c r="E70" s="70">
        <f ca="1">COUNTIFS(Table2[HR4],$A$70)</f>
        <v>0</v>
      </c>
      <c r="F70" s="70">
        <f ca="1">COUNTIFS(Table2[HR5],$A$70)</f>
        <v>0</v>
      </c>
      <c r="G70" s="70">
        <f ca="1">COUNTIFS(Table2[HR6],$A$70)</f>
        <v>0</v>
      </c>
      <c r="H70" s="70">
        <f ca="1">COUNTIFS(Table2[HR7],$A$70)</f>
        <v>0</v>
      </c>
      <c r="I70" s="70">
        <f ca="1">COUNTIFS(Table2[HR8],$A$70)</f>
        <v>0</v>
      </c>
      <c r="J70" s="70">
        <f ca="1">COUNTIFS(Table2[HR9],$A$70)</f>
        <v>0</v>
      </c>
    </row>
    <row r="71" spans="1:52">
      <c r="A71" s="77" t="s">
        <v>94</v>
      </c>
      <c r="B71" s="70">
        <f ca="1">COUNTIFS(Table2[HR1],A71)</f>
        <v>0</v>
      </c>
      <c r="C71" s="70">
        <f ca="1">COUNTIFS(Table2[HR2],$A$71)</f>
        <v>0</v>
      </c>
      <c r="D71" s="70">
        <f ca="1">COUNTIFS(Table2[HR3],$A$71)</f>
        <v>0</v>
      </c>
      <c r="E71" s="70">
        <f ca="1">COUNTIFS(Table2[HR4],$A$71)</f>
        <v>0</v>
      </c>
      <c r="F71" s="70">
        <f ca="1">COUNTIFS(Table2[HR5],$A$71)</f>
        <v>0</v>
      </c>
      <c r="G71" s="70">
        <f ca="1">COUNTIFS(Table2[HR6],$A$71)</f>
        <v>0</v>
      </c>
      <c r="H71" s="70">
        <f ca="1">COUNTIFS(Table2[HR7],$A$71)</f>
        <v>0</v>
      </c>
      <c r="I71" s="70">
        <f ca="1">COUNTIFS(Table2[HR8],$A$71)</f>
        <v>0</v>
      </c>
      <c r="J71" s="70">
        <f ca="1">COUNTIFS(Table2[HR9],$A$71)</f>
        <v>0</v>
      </c>
    </row>
    <row r="72" spans="1:52">
      <c r="A72" s="78" t="s">
        <v>95</v>
      </c>
      <c r="B72" s="70">
        <f ca="1">COUNTIFS(Table2[HR1],A72)</f>
        <v>0</v>
      </c>
      <c r="C72" s="70">
        <f ca="1">COUNTIFS(Table2[HR2],$A$72)</f>
        <v>0</v>
      </c>
      <c r="D72" s="70">
        <f ca="1">COUNTIFS(Table2[HR3],$A$72)</f>
        <v>0</v>
      </c>
      <c r="E72" s="70">
        <f ca="1">COUNTIFS(Table2[HR4],$A$72)</f>
        <v>0</v>
      </c>
      <c r="F72" s="70">
        <f ca="1">COUNTIFS(Table2[HR5],$A$72)</f>
        <v>0</v>
      </c>
      <c r="G72" s="70">
        <f ca="1">COUNTIFS(Table2[HR6],$A$72)</f>
        <v>0</v>
      </c>
      <c r="H72" s="70">
        <f ca="1">COUNTIFS(Table2[HR7],$A$72)</f>
        <v>0</v>
      </c>
      <c r="I72" s="70">
        <f ca="1">COUNTIFS(Table2[HR8],$A$72)</f>
        <v>0</v>
      </c>
      <c r="J72" s="70">
        <f ca="1">COUNTIFS(Table2[HR9],$A$72)</f>
        <v>0</v>
      </c>
    </row>
    <row r="73" spans="1:52">
      <c r="A73" s="89"/>
    </row>
    <row r="74" spans="1:52">
      <c r="A74" s="89"/>
    </row>
    <row r="75" spans="1:52">
      <c r="A75" s="89"/>
    </row>
    <row r="76" spans="1:52">
      <c r="A76" s="89"/>
    </row>
    <row r="77" spans="1:52">
      <c r="A77" s="89"/>
    </row>
    <row r="78" spans="1:52">
      <c r="A78" s="89"/>
    </row>
    <row r="79" spans="1:52">
      <c r="A79" s="89"/>
    </row>
    <row r="80" spans="1:52">
      <c r="A80" s="89"/>
    </row>
    <row r="81" spans="1:1">
      <c r="A81" s="89"/>
    </row>
    <row r="82" spans="1:1">
      <c r="A82" s="89"/>
    </row>
    <row r="83" spans="1:1">
      <c r="A83" s="89"/>
    </row>
    <row r="84" spans="1:1">
      <c r="A84" s="89"/>
    </row>
    <row r="85" spans="1:1">
      <c r="A85" s="89"/>
    </row>
    <row r="86" spans="1:1">
      <c r="A86" s="89"/>
    </row>
    <row r="87" spans="1:1">
      <c r="A87" s="89"/>
    </row>
    <row r="88" spans="1:1">
      <c r="A88" s="89"/>
    </row>
    <row r="89" spans="1:1">
      <c r="A89" s="89"/>
    </row>
    <row r="90" spans="1:1">
      <c r="A90" s="89"/>
    </row>
    <row r="91" spans="1:1">
      <c r="A91" s="89"/>
    </row>
    <row r="92" spans="1:1">
      <c r="A92" s="89"/>
    </row>
    <row r="93" spans="1:1">
      <c r="A93" s="71"/>
    </row>
    <row r="113" spans="1:52">
      <c r="B113" s="70" t="s">
        <v>413</v>
      </c>
    </row>
    <row r="115" spans="1:52" s="84" customFormat="1" ht="19">
      <c r="A115" s="82" t="s">
        <v>31</v>
      </c>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row>
    <row r="117" spans="1:52" ht="48">
      <c r="B117" s="74" t="s">
        <v>22</v>
      </c>
      <c r="C117" s="85" t="s">
        <v>23</v>
      </c>
      <c r="D117" s="85" t="s">
        <v>24</v>
      </c>
      <c r="E117" s="85" t="s">
        <v>25</v>
      </c>
      <c r="F117" s="85" t="s">
        <v>26</v>
      </c>
      <c r="G117" s="85" t="s">
        <v>27</v>
      </c>
      <c r="H117" s="85" t="s">
        <v>28</v>
      </c>
    </row>
    <row r="118" spans="1:52">
      <c r="A118" s="76" t="s">
        <v>96</v>
      </c>
      <c r="B118" s="70">
        <f ca="1">COUNTIFS(Table2[IEC1],$A$118)</f>
        <v>0</v>
      </c>
      <c r="C118" s="70">
        <f ca="1">COUNTIFS(Table2[IEC2],$A$118)</f>
        <v>0</v>
      </c>
      <c r="D118" s="70">
        <f ca="1">COUNTIFS(Table2[IEC3],$A$118)</f>
        <v>0</v>
      </c>
      <c r="E118" s="70">
        <f ca="1">COUNTIFS(Table2[IEC4],$A$118)</f>
        <v>0</v>
      </c>
      <c r="F118" s="70">
        <f ca="1">COUNTIFS(Table2[IEC5],$A$118)</f>
        <v>0</v>
      </c>
      <c r="G118" s="70">
        <f ca="1">COUNTIFS(Table2[IEC6],$A$118)</f>
        <v>0</v>
      </c>
      <c r="H118" s="70">
        <f ca="1">COUNTIFS(Table2[IEC7],$A$118)</f>
        <v>0</v>
      </c>
    </row>
    <row r="119" spans="1:52">
      <c r="A119" s="79" t="s">
        <v>97</v>
      </c>
      <c r="B119" s="70">
        <f ca="1">COUNTIFS(Table2[IEC1],$A$119)</f>
        <v>0</v>
      </c>
      <c r="C119" s="70">
        <f ca="1">COUNTIFS(Table2[IEC2],$A$119)</f>
        <v>0</v>
      </c>
      <c r="D119" s="70">
        <f ca="1">COUNTIFS(Table2[IEC3],$A$119)</f>
        <v>0</v>
      </c>
      <c r="E119" s="70">
        <f ca="1">COUNTIFS(Table2[IEC4],$A$119)</f>
        <v>0</v>
      </c>
      <c r="F119" s="70">
        <f ca="1">COUNTIFS(Table2[IEC5],$A$119)</f>
        <v>0</v>
      </c>
      <c r="G119" s="70">
        <f ca="1">COUNTIFS(Table2[IEC6],$A$119)</f>
        <v>0</v>
      </c>
      <c r="H119" s="70">
        <f ca="1">COUNTIFS(Table2[IEC7],$A$119)</f>
        <v>0</v>
      </c>
    </row>
    <row r="120" spans="1:52">
      <c r="A120" s="71"/>
    </row>
    <row r="121" spans="1:52">
      <c r="A121" s="71"/>
    </row>
    <row r="122" spans="1:52">
      <c r="A122" s="71"/>
    </row>
    <row r="123" spans="1:52">
      <c r="A123" s="71"/>
    </row>
    <row r="124" spans="1:52">
      <c r="A124" s="71"/>
    </row>
    <row r="125" spans="1:52">
      <c r="A125" s="71"/>
    </row>
    <row r="126" spans="1:52">
      <c r="A126" s="71"/>
    </row>
    <row r="127" spans="1:52">
      <c r="A127" s="71"/>
    </row>
    <row r="128" spans="1:52">
      <c r="A128" s="71"/>
    </row>
    <row r="129" spans="1:1">
      <c r="A129" s="71"/>
    </row>
    <row r="130" spans="1:1">
      <c r="A130" s="71"/>
    </row>
    <row r="131" spans="1:1">
      <c r="A131" s="71"/>
    </row>
    <row r="132" spans="1:1">
      <c r="A132" s="71"/>
    </row>
    <row r="133" spans="1:1">
      <c r="A133" s="71"/>
    </row>
    <row r="134" spans="1:1">
      <c r="A134" s="71"/>
    </row>
    <row r="135" spans="1:1">
      <c r="A135" s="71"/>
    </row>
    <row r="136" spans="1:1">
      <c r="A136" s="71"/>
    </row>
    <row r="137" spans="1:1">
      <c r="A137" s="71"/>
    </row>
    <row r="138" spans="1:1" ht="16" customHeight="1"/>
    <row r="139" spans="1:1" ht="16" customHeight="1"/>
    <row r="140" spans="1:1" ht="16" customHeight="1"/>
    <row r="141" spans="1:1" ht="16" customHeight="1"/>
    <row r="142" spans="1:1" ht="16" customHeight="1"/>
    <row r="143" spans="1:1" ht="16" customHeight="1"/>
    <row r="144" spans="1:1" ht="16" customHeight="1"/>
    <row r="145" spans="1:52" ht="16" customHeight="1"/>
    <row r="146" spans="1:52" ht="16" customHeight="1"/>
    <row r="147" spans="1:52" ht="16" customHeight="1"/>
    <row r="148" spans="1:52" ht="16" customHeight="1"/>
    <row r="149" spans="1:52" ht="16" customHeight="1"/>
    <row r="150" spans="1:52" ht="16" customHeight="1"/>
    <row r="151" spans="1:52" ht="16" customHeight="1"/>
    <row r="152" spans="1:52" ht="16" customHeight="1"/>
    <row r="153" spans="1:52" ht="16" customHeight="1"/>
    <row r="154" spans="1:52" ht="16" customHeight="1"/>
    <row r="155" spans="1:52" ht="16" customHeight="1"/>
    <row r="156" spans="1:52">
      <c r="B156" s="70" t="s">
        <v>413</v>
      </c>
    </row>
    <row r="158" spans="1:52" s="84" customFormat="1" ht="19">
      <c r="A158" s="82" t="s">
        <v>32</v>
      </c>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row>
    <row r="159" spans="1:52" s="84" customFormat="1" ht="19">
      <c r="A159" s="87"/>
    </row>
    <row r="160" spans="1:52" ht="96">
      <c r="B160" s="86" t="s">
        <v>33</v>
      </c>
      <c r="C160" s="86" t="s">
        <v>34</v>
      </c>
      <c r="D160" s="86" t="s">
        <v>35</v>
      </c>
      <c r="E160" s="86" t="s">
        <v>36</v>
      </c>
      <c r="F160" s="86" t="s">
        <v>37</v>
      </c>
      <c r="G160" s="86" t="s">
        <v>38</v>
      </c>
      <c r="H160" s="86" t="s">
        <v>39</v>
      </c>
      <c r="I160" s="86" t="s">
        <v>40</v>
      </c>
      <c r="J160" s="86" t="s">
        <v>40</v>
      </c>
    </row>
    <row r="161" spans="1:10" ht="16" customHeight="1">
      <c r="A161" s="70" t="s">
        <v>98</v>
      </c>
      <c r="B161" s="70">
        <f ca="1">COUNTIFS(Table2[S1],$A$161)</f>
        <v>0</v>
      </c>
      <c r="C161" s="70">
        <f ca="1">COUNTIFS(Table2[S2],$A$161)</f>
        <v>0</v>
      </c>
      <c r="D161" s="70">
        <f ca="1">COUNTIFS(Table2[S3],$A$161)</f>
        <v>0</v>
      </c>
      <c r="E161" s="70">
        <f ca="1">COUNTIFS(Table2[S4],$A$161)</f>
        <v>0</v>
      </c>
      <c r="F161" s="70">
        <f ca="1">COUNTIFS(Table2[S5],$A$161)</f>
        <v>0</v>
      </c>
      <c r="G161" s="70">
        <f ca="1">COUNTIFS(Table2[S6],$A$161)</f>
        <v>0</v>
      </c>
      <c r="H161" s="70">
        <f ca="1">COUNTIFS(Table2[S7],$A$161)</f>
        <v>0</v>
      </c>
      <c r="I161" s="70">
        <f ca="1">COUNTIFS(Table2[S8],$A$161)</f>
        <v>0</v>
      </c>
      <c r="J161" s="70">
        <f ca="1">COUNTIFS(Table2[S9],$A$161)</f>
        <v>0</v>
      </c>
    </row>
    <row r="162" spans="1:10" ht="16" customHeight="1">
      <c r="A162" s="70" t="s">
        <v>99</v>
      </c>
      <c r="B162" s="70">
        <f ca="1">COUNTIFS(Table2[S1],$A$162)</f>
        <v>0</v>
      </c>
      <c r="C162" s="70">
        <f ca="1">COUNTIFS(Table2[S2],$A$162)</f>
        <v>0</v>
      </c>
      <c r="D162" s="70">
        <f ca="1">COUNTIFS(Table2[S3],$A$162)</f>
        <v>0</v>
      </c>
      <c r="E162" s="70">
        <f ca="1">COUNTIFS(Table2[S4],$A$162)</f>
        <v>0</v>
      </c>
      <c r="F162" s="70">
        <f ca="1">COUNTIFS(Table2[S5],$A$162)</f>
        <v>0</v>
      </c>
      <c r="G162" s="70">
        <f ca="1">COUNTIFS(Table2[S6],$A$162)</f>
        <v>0</v>
      </c>
      <c r="H162" s="70">
        <f ca="1">COUNTIFS(Table2[S7],$A$162)</f>
        <v>0</v>
      </c>
      <c r="I162" s="70">
        <f ca="1">COUNTIFS(Table2[S8],$A$162)</f>
        <v>0</v>
      </c>
      <c r="J162" s="70">
        <f ca="1">COUNTIFS(Table2[S9],$A$162)</f>
        <v>0</v>
      </c>
    </row>
    <row r="163" spans="1:10">
      <c r="A163" s="70" t="s">
        <v>100</v>
      </c>
      <c r="B163" s="70">
        <f ca="1">COUNTIFS(Table2[S1],$A$163)</f>
        <v>0</v>
      </c>
      <c r="C163" s="70">
        <f ca="1">COUNTIFS(Table2[S2],$A$163)</f>
        <v>0</v>
      </c>
      <c r="D163" s="70">
        <f ca="1">COUNTIFS(Table2[S3],$A$163)</f>
        <v>0</v>
      </c>
      <c r="E163" s="70">
        <f ca="1">COUNTIFS(Table2[S4],$A$163)</f>
        <v>0</v>
      </c>
      <c r="F163" s="70">
        <f ca="1">COUNTIFS(Table2[S5],$A$163)</f>
        <v>0</v>
      </c>
      <c r="G163" s="70">
        <f ca="1">COUNTIFS(Table2[S6],$A$163)</f>
        <v>0</v>
      </c>
      <c r="H163" s="70">
        <f ca="1">COUNTIFS(Table2[S7],$A$163)</f>
        <v>0</v>
      </c>
      <c r="I163" s="70">
        <f ca="1">COUNTIFS(Table2[S8],$A$163)</f>
        <v>0</v>
      </c>
      <c r="J163" s="70">
        <f ca="1">COUNTIFS(Table2[S9],$A$163)</f>
        <v>0</v>
      </c>
    </row>
    <row r="203" spans="1:52">
      <c r="B203" s="70" t="s">
        <v>413</v>
      </c>
    </row>
    <row r="205" spans="1:52" s="84" customFormat="1" ht="19">
      <c r="A205" s="82" t="s">
        <v>414</v>
      </c>
      <c r="B205" s="83"/>
      <c r="C205" s="83"/>
      <c r="D205" s="83"/>
      <c r="E205" s="83"/>
      <c r="F205" s="83"/>
      <c r="G205" s="83"/>
      <c r="H205" s="83"/>
      <c r="I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row>
    <row r="206" spans="1:52">
      <c r="B206" s="86"/>
      <c r="C206" s="86"/>
      <c r="D206" s="86"/>
    </row>
    <row r="207" spans="1:52" ht="80">
      <c r="B207" s="86" t="s">
        <v>41</v>
      </c>
      <c r="C207" s="86" t="s">
        <v>42</v>
      </c>
      <c r="D207" s="86" t="s">
        <v>43</v>
      </c>
    </row>
    <row r="208" spans="1:52">
      <c r="A208" s="70" t="s">
        <v>98</v>
      </c>
      <c r="B208" s="70">
        <f ca="1">COUNTIFS(Table2[TER1],$A$161)</f>
        <v>0</v>
      </c>
      <c r="C208" s="70">
        <f ca="1">COUNTIFS(Table2[TER2],$A$161)</f>
        <v>0</v>
      </c>
      <c r="D208" s="70">
        <f ca="1">COUNTIFS(Table2[TER3],$A$161)</f>
        <v>0</v>
      </c>
    </row>
    <row r="209" spans="1:4">
      <c r="A209" s="70" t="s">
        <v>99</v>
      </c>
      <c r="B209" s="70">
        <f ca="1">COUNTIFS(Table2[TER1],$A$162)</f>
        <v>0</v>
      </c>
      <c r="C209" s="70">
        <f ca="1">COUNTIFS(Table2[TER2],$A$162)</f>
        <v>0</v>
      </c>
      <c r="D209" s="70">
        <f ca="1">COUNTIFS(Table2[TER3],$A$162)</f>
        <v>0</v>
      </c>
    </row>
    <row r="210" spans="1:4">
      <c r="A210" s="70" t="s">
        <v>100</v>
      </c>
      <c r="B210" s="70">
        <f ca="1">COUNTIFS(Table2[TER1],$A$163)</f>
        <v>0</v>
      </c>
      <c r="C210" s="70">
        <f ca="1">COUNTIFS(Table2[TER2],$A$163)</f>
        <v>0</v>
      </c>
      <c r="D210" s="70">
        <f ca="1">COUNTIFS(Table2[TER3],$A$163)</f>
        <v>0</v>
      </c>
    </row>
    <row r="233" spans="1:52" s="84" customFormat="1" ht="19">
      <c r="A233" s="82" t="s">
        <v>417</v>
      </c>
      <c r="B233" s="83"/>
      <c r="C233" s="83"/>
      <c r="D233" s="83"/>
      <c r="E233" s="83"/>
      <c r="F233" s="83"/>
      <c r="G233" s="83"/>
      <c r="H233" s="83"/>
      <c r="I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row>
    <row r="234" spans="1:52" s="84" customFormat="1" ht="14" customHeight="1">
      <c r="A234" s="87"/>
    </row>
    <row r="235" spans="1:52">
      <c r="B235" s="70" t="s">
        <v>422</v>
      </c>
      <c r="C235" s="70" t="s">
        <v>421</v>
      </c>
      <c r="D235" s="70" t="s">
        <v>420</v>
      </c>
      <c r="E235" s="70" t="s">
        <v>419</v>
      </c>
      <c r="F235" s="70" t="s">
        <v>418</v>
      </c>
    </row>
    <row r="236" spans="1:52">
      <c r="A236" s="70" t="s">
        <v>118</v>
      </c>
      <c r="B236" s="70">
        <f ca="1">COUNTIFS(Table2[D2],$A$236)</f>
        <v>0</v>
      </c>
      <c r="C236" s="70">
        <f ca="1">COUNTIFS(Table2[D3],$A$236)</f>
        <v>0</v>
      </c>
      <c r="D236" s="70">
        <f ca="1">COUNTIFS(Table2[D4],$A$236)</f>
        <v>0</v>
      </c>
      <c r="E236" s="70">
        <f ca="1">COUNTIFS(Table2[D5],$A$236)</f>
        <v>0</v>
      </c>
      <c r="F236" s="70">
        <f ca="1">COUNTIFS(Table2[D6],$A$236)</f>
        <v>0</v>
      </c>
    </row>
    <row r="237" spans="1:52">
      <c r="A237" s="70" t="s">
        <v>119</v>
      </c>
      <c r="B237" s="70">
        <f ca="1">COUNTIFS(Table2[D2],$A$237)</f>
        <v>0</v>
      </c>
      <c r="C237" s="70">
        <f ca="1">COUNTIFS(Table2[D3],$A$237)</f>
        <v>0</v>
      </c>
      <c r="D237" s="70">
        <f ca="1">COUNTIFS(Table2[D4],$A$237)</f>
        <v>0</v>
      </c>
      <c r="E237" s="70">
        <f ca="1">COUNTIFS(Table2[D5],$A$237)</f>
        <v>0</v>
      </c>
      <c r="F237" s="70">
        <f ca="1">COUNTIFS(Table2[D6],$A$237)</f>
        <v>0</v>
      </c>
    </row>
    <row r="238" spans="1:52">
      <c r="A238" s="70" t="s">
        <v>120</v>
      </c>
      <c r="B238" s="70">
        <f ca="1">COUNTIFS(Table2[D2],$A$238)</f>
        <v>0</v>
      </c>
      <c r="C238" s="70">
        <f ca="1">COUNTIFS(Table2[D3],$A$238)</f>
        <v>0</v>
      </c>
      <c r="D238" s="70">
        <f ca="1">COUNTIFS(Table2[D4],$A$238)</f>
        <v>0</v>
      </c>
      <c r="E238" s="70">
        <f ca="1">COUNTIFS(Table2[D5],$A$238)</f>
        <v>0</v>
      </c>
      <c r="F238" s="70">
        <f ca="1">COUNTIFS(Table2[D6],$A$238)</f>
        <v>0</v>
      </c>
    </row>
    <row r="262" spans="1:52" s="84" customFormat="1" ht="19">
      <c r="A262" s="82" t="s">
        <v>50</v>
      </c>
      <c r="B262" s="83"/>
      <c r="C262" s="83"/>
      <c r="D262" s="83"/>
      <c r="E262" s="83"/>
      <c r="F262" s="83"/>
      <c r="G262" s="83"/>
      <c r="H262" s="83"/>
      <c r="I262" s="83"/>
      <c r="J262" s="83"/>
      <c r="K262" s="83"/>
      <c r="L262" s="83"/>
      <c r="M262" s="83"/>
      <c r="N262" s="83"/>
      <c r="O262" s="83"/>
      <c r="P262" s="83"/>
      <c r="Q262" s="83"/>
      <c r="R262" s="83"/>
      <c r="S262" s="83"/>
      <c r="T262" s="83"/>
      <c r="U262" s="83"/>
      <c r="V262" s="83"/>
      <c r="W262" s="83"/>
      <c r="X262" s="83"/>
      <c r="Y262" s="83"/>
      <c r="Z262" s="83"/>
      <c r="AA262" s="83"/>
      <c r="AB262" s="83"/>
      <c r="AC262" s="83"/>
      <c r="AD262" s="83"/>
      <c r="AE262" s="83"/>
      <c r="AF262" s="83"/>
      <c r="AG262" s="83"/>
      <c r="AH262" s="83"/>
      <c r="AI262" s="83"/>
      <c r="AJ262" s="83"/>
      <c r="AK262" s="83"/>
      <c r="AL262" s="83"/>
      <c r="AM262" s="83"/>
      <c r="AN262" s="83"/>
      <c r="AO262" s="83"/>
      <c r="AP262" s="83"/>
      <c r="AQ262" s="83"/>
      <c r="AR262" s="83"/>
      <c r="AS262" s="83"/>
      <c r="AT262" s="83"/>
      <c r="AU262" s="83"/>
      <c r="AV262" s="83"/>
      <c r="AW262" s="83"/>
      <c r="AX262" s="83"/>
      <c r="AY262" s="83"/>
      <c r="AZ262" s="83"/>
    </row>
    <row r="263" spans="1:52" s="84" customFormat="1" ht="14" customHeight="1">
      <c r="A263" s="87"/>
    </row>
    <row r="264" spans="1:52">
      <c r="B264" s="70" t="s">
        <v>51</v>
      </c>
      <c r="C264" s="70" t="s">
        <v>52</v>
      </c>
      <c r="D264" s="70" t="s">
        <v>53</v>
      </c>
      <c r="E264" s="70" t="s">
        <v>54</v>
      </c>
      <c r="F264" s="70" t="s">
        <v>55</v>
      </c>
      <c r="G264" s="70" t="s">
        <v>56</v>
      </c>
    </row>
    <row r="265" spans="1:52">
      <c r="A265" s="70" t="s">
        <v>98</v>
      </c>
      <c r="B265" s="70">
        <f ca="1">COUNTIFS(Table2[ISO1],$A$265)</f>
        <v>0</v>
      </c>
      <c r="C265" s="70">
        <f ca="1">COUNTIFS(Table2[ISO2],$A$265)</f>
        <v>0</v>
      </c>
      <c r="D265" s="70">
        <f ca="1">COUNTIFS(Table2[ISO3],$A$265)</f>
        <v>0</v>
      </c>
      <c r="E265" s="70">
        <f ca="1">COUNTIFS(Table2[ISO4],$A$265)</f>
        <v>0</v>
      </c>
      <c r="F265" s="70">
        <f ca="1">COUNTIFS(Table2[ISO5],$A$265)</f>
        <v>0</v>
      </c>
      <c r="G265" s="70">
        <f ca="1">COUNTIFS(Table2[ISO6],$A$265)</f>
        <v>0</v>
      </c>
    </row>
    <row r="266" spans="1:52">
      <c r="A266" s="70" t="s">
        <v>99</v>
      </c>
      <c r="B266" s="70">
        <f ca="1">COUNTIFS(Table2[ISO1],$A$266)</f>
        <v>0</v>
      </c>
      <c r="C266" s="70">
        <f ca="1">COUNTIFS(Table2[ISO2],$A$266)</f>
        <v>0</v>
      </c>
      <c r="D266" s="70">
        <f ca="1">COUNTIFS(Table2[ISO3],$A$266)</f>
        <v>0</v>
      </c>
      <c r="E266" s="70">
        <f ca="1">COUNTIFS(Table2[ISO4],$A$266)</f>
        <v>0</v>
      </c>
      <c r="F266" s="70">
        <f ca="1">COUNTIFS(Table2[ISO5],$A$266)</f>
        <v>0</v>
      </c>
      <c r="G266" s="70">
        <f ca="1">COUNTIFS(Table2[ISO6],$A$266)</f>
        <v>0</v>
      </c>
    </row>
    <row r="267" spans="1:52">
      <c r="A267" s="70" t="s">
        <v>100</v>
      </c>
      <c r="B267" s="70">
        <f ca="1">COUNTIFS(Table2[ISO1],$A$267)</f>
        <v>0</v>
      </c>
      <c r="C267" s="70">
        <f ca="1">COUNTIFS(Table2[ISO2],$A$267)</f>
        <v>0</v>
      </c>
      <c r="D267" s="70">
        <f ca="1">COUNTIFS(Table2[ISO3],$A$267)</f>
        <v>0</v>
      </c>
      <c r="E267" s="70">
        <f ca="1">COUNTIFS(Table2[ISO4],$A$267)</f>
        <v>0</v>
      </c>
      <c r="F267" s="70">
        <f ca="1">COUNTIFS(Table2[ISO5],$A$267)</f>
        <v>0</v>
      </c>
      <c r="G267" s="70">
        <f ca="1">COUNTIFS(Table2[ISO6],$A$267)</f>
        <v>0</v>
      </c>
    </row>
    <row r="268" spans="1:52" ht="17" customHeight="1"/>
    <row r="269" spans="1:52" ht="17" customHeight="1"/>
    <row r="270" spans="1:52" ht="17" customHeight="1"/>
    <row r="271" spans="1:52" ht="17" customHeight="1"/>
    <row r="272" spans="1:52" ht="17" customHeight="1"/>
    <row r="273" ht="17" customHeight="1"/>
    <row r="274" ht="17" customHeight="1"/>
    <row r="275" ht="17" customHeight="1"/>
    <row r="276" ht="17" customHeight="1"/>
    <row r="277" ht="17" customHeight="1"/>
    <row r="289" spans="1:52" s="84" customFormat="1" ht="19">
      <c r="A289" s="82" t="s">
        <v>57</v>
      </c>
      <c r="B289" s="83"/>
      <c r="C289" s="83"/>
      <c r="D289" s="83"/>
      <c r="E289" s="83"/>
      <c r="F289" s="83"/>
      <c r="G289" s="83"/>
      <c r="H289" s="83"/>
      <c r="I289" s="83"/>
      <c r="J289" s="83"/>
      <c r="K289" s="83"/>
      <c r="L289" s="83"/>
      <c r="M289" s="83"/>
      <c r="N289" s="83"/>
      <c r="O289" s="83"/>
      <c r="P289" s="83"/>
      <c r="Q289" s="83"/>
      <c r="R289" s="83"/>
      <c r="S289" s="83"/>
      <c r="T289" s="83"/>
      <c r="U289" s="83"/>
      <c r="V289" s="83"/>
      <c r="W289" s="83"/>
      <c r="X289" s="83"/>
      <c r="Y289" s="83"/>
      <c r="Z289" s="83"/>
      <c r="AA289" s="83"/>
      <c r="AB289" s="83"/>
      <c r="AC289" s="83"/>
      <c r="AD289" s="83"/>
      <c r="AE289" s="83"/>
      <c r="AF289" s="83"/>
      <c r="AG289" s="83"/>
      <c r="AH289" s="83"/>
      <c r="AI289" s="83"/>
      <c r="AJ289" s="83"/>
      <c r="AK289" s="83"/>
      <c r="AL289" s="83"/>
      <c r="AM289" s="83"/>
      <c r="AN289" s="83"/>
      <c r="AO289" s="83"/>
      <c r="AP289" s="83"/>
      <c r="AQ289" s="83"/>
      <c r="AR289" s="83"/>
      <c r="AS289" s="83"/>
      <c r="AT289" s="83"/>
      <c r="AU289" s="83"/>
      <c r="AV289" s="83"/>
      <c r="AW289" s="83"/>
      <c r="AX289" s="83"/>
      <c r="AY289" s="83"/>
      <c r="AZ289" s="83"/>
    </row>
    <row r="290" spans="1:52" s="84" customFormat="1" ht="14" customHeight="1">
      <c r="A290" s="87"/>
    </row>
    <row r="291" spans="1:52">
      <c r="B291" s="70" t="s">
        <v>59</v>
      </c>
      <c r="C291" s="70" t="s">
        <v>60</v>
      </c>
      <c r="D291" s="70" t="s">
        <v>61</v>
      </c>
      <c r="E291" s="70" t="s">
        <v>62</v>
      </c>
      <c r="F291" s="70" t="s">
        <v>64</v>
      </c>
      <c r="G291" s="70" t="s">
        <v>65</v>
      </c>
      <c r="H291" s="70" t="s">
        <v>66</v>
      </c>
      <c r="I291" s="70" t="s">
        <v>67</v>
      </c>
      <c r="J291" s="70" t="s">
        <v>68</v>
      </c>
      <c r="K291" s="70" t="s">
        <v>69</v>
      </c>
    </row>
    <row r="292" spans="1:52">
      <c r="A292" s="70" t="s">
        <v>118</v>
      </c>
      <c r="B292" s="70">
        <f ca="1">COUNTIFS(Table2[CM1],$A$292)</f>
        <v>0</v>
      </c>
      <c r="C292" s="70">
        <f ca="1">COUNTIFS(Table2[CM2],$A$292)</f>
        <v>0</v>
      </c>
      <c r="D292" s="70">
        <f ca="1">COUNTIFS(Table2[CM3],$A$292)</f>
        <v>0</v>
      </c>
      <c r="E292" s="70">
        <f ca="1">COUNTIFS(Table2[CM4],$A$292)</f>
        <v>0</v>
      </c>
      <c r="F292" s="70">
        <f ca="1">COUNTIFS(Table2[CM5],$A$292)</f>
        <v>0</v>
      </c>
      <c r="G292" s="70">
        <f ca="1">COUNTIFS(Table2[CM6],$A$292)</f>
        <v>0</v>
      </c>
      <c r="H292" s="70">
        <f ca="1">COUNTIFS(Table2[CM7],$A$292)</f>
        <v>0</v>
      </c>
      <c r="I292" s="70">
        <f ca="1">COUNTIFS(Table2[CM8],$A$292)</f>
        <v>0</v>
      </c>
      <c r="J292" s="70">
        <f ca="1">COUNTIFS(Table2[CM9],$A$292)</f>
        <v>0</v>
      </c>
      <c r="K292" s="70">
        <f ca="1">COUNTIFS(Table2[CM10],$A$292)</f>
        <v>0</v>
      </c>
    </row>
    <row r="293" spans="1:52">
      <c r="A293" s="70" t="s">
        <v>119</v>
      </c>
      <c r="B293" s="70">
        <f ca="1">COUNTIFS(Table2[CM1],$A$293)</f>
        <v>0</v>
      </c>
      <c r="C293" s="70">
        <f ca="1">COUNTIFS(Table2[CM2],$A$293)</f>
        <v>0</v>
      </c>
      <c r="D293" s="70">
        <f ca="1">COUNTIFS(Table2[CM3],$A$293)</f>
        <v>0</v>
      </c>
      <c r="E293" s="70">
        <f ca="1">COUNTIFS(Table2[CM4],$A$293)</f>
        <v>0</v>
      </c>
      <c r="F293" s="70">
        <f ca="1">COUNTIFS(Table2[CM5],$A$293)</f>
        <v>0</v>
      </c>
      <c r="G293" s="70">
        <f ca="1">COUNTIFS(Table2[CM6],$A$293)</f>
        <v>0</v>
      </c>
      <c r="H293" s="70">
        <f ca="1">COUNTIFS(Table2[CM7],$A$293)</f>
        <v>0</v>
      </c>
      <c r="I293" s="70">
        <f ca="1">COUNTIFS(Table2[CM8],$A$293)</f>
        <v>0</v>
      </c>
      <c r="J293" s="70">
        <f ca="1">COUNTIFS(Table2[CM9],$A$293)</f>
        <v>0</v>
      </c>
      <c r="K293" s="70">
        <f ca="1">COUNTIFS(Table2[CM10],$A$293)</f>
        <v>0</v>
      </c>
    </row>
    <row r="294" spans="1:52">
      <c r="A294" s="70" t="s">
        <v>120</v>
      </c>
      <c r="B294" s="70">
        <f ca="1">COUNTIFS(Table2[CM1],$A$294)</f>
        <v>0</v>
      </c>
      <c r="C294" s="70">
        <f ca="1">COUNTIFS(Table2[CM2],$A$294)</f>
        <v>0</v>
      </c>
      <c r="D294" s="70">
        <f ca="1">COUNTIFS(Table2[CM3],$A$294)</f>
        <v>0</v>
      </c>
      <c r="E294" s="70">
        <f ca="1">COUNTIFS(Table2[CM4],$A$294)</f>
        <v>0</v>
      </c>
      <c r="F294" s="70">
        <f ca="1">COUNTIFS(Table2[CM5],$A$294)</f>
        <v>0</v>
      </c>
      <c r="G294" s="70">
        <f ca="1">COUNTIFS(Table2[CM6],$A$294)</f>
        <v>0</v>
      </c>
      <c r="H294" s="70">
        <f ca="1">COUNTIFS(Table2[CM7],$A$294)</f>
        <v>0</v>
      </c>
      <c r="I294" s="70">
        <f ca="1">COUNTIFS(Table2[CM8],$A$294)</f>
        <v>0</v>
      </c>
      <c r="J294" s="70">
        <f ca="1">COUNTIFS(Table2[CM9],$A$294)</f>
        <v>0</v>
      </c>
      <c r="K294" s="70">
        <f ca="1">COUNTIFS(Table2[CM10],$A$294)</f>
        <v>0</v>
      </c>
    </row>
    <row r="317" spans="1:52" s="84" customFormat="1" ht="19">
      <c r="A317" s="82" t="s">
        <v>121</v>
      </c>
      <c r="B317" s="83"/>
      <c r="C317" s="83"/>
      <c r="D317" s="83"/>
      <c r="E317" s="83"/>
      <c r="F317" s="83"/>
      <c r="G317" s="83"/>
      <c r="H317" s="83"/>
      <c r="I317" s="83"/>
      <c r="J317" s="83"/>
      <c r="K317" s="83"/>
      <c r="L317" s="83"/>
      <c r="M317" s="83"/>
      <c r="N317" s="83"/>
      <c r="O317" s="83"/>
      <c r="P317" s="83"/>
      <c r="Q317" s="83"/>
      <c r="R317" s="83"/>
      <c r="S317" s="83"/>
      <c r="T317" s="83"/>
      <c r="U317" s="83"/>
      <c r="V317" s="83"/>
      <c r="W317" s="83"/>
      <c r="X317" s="83"/>
      <c r="Y317" s="83"/>
      <c r="Z317" s="83"/>
      <c r="AA317" s="83"/>
      <c r="AB317" s="83"/>
      <c r="AC317" s="83"/>
      <c r="AD317" s="83"/>
      <c r="AE317" s="83"/>
      <c r="AF317" s="83"/>
      <c r="AG317" s="83"/>
      <c r="AH317" s="83"/>
      <c r="AI317" s="83"/>
      <c r="AJ317" s="83"/>
      <c r="AK317" s="83"/>
      <c r="AL317" s="83"/>
      <c r="AM317" s="83"/>
      <c r="AN317" s="83"/>
      <c r="AO317" s="83"/>
      <c r="AP317" s="83"/>
      <c r="AQ317" s="83"/>
      <c r="AR317" s="83"/>
      <c r="AS317" s="83"/>
      <c r="AT317" s="83"/>
      <c r="AU317" s="83"/>
      <c r="AV317" s="83"/>
      <c r="AW317" s="83"/>
      <c r="AX317" s="83"/>
      <c r="AY317" s="83"/>
      <c r="AZ317" s="83"/>
    </row>
    <row r="318" spans="1:52" s="84" customFormat="1" ht="14" customHeight="1">
      <c r="A318" s="80" t="s">
        <v>122</v>
      </c>
    </row>
    <row r="319" spans="1:52">
      <c r="B319" s="70" t="s">
        <v>123</v>
      </c>
      <c r="C319" s="70" t="s">
        <v>124</v>
      </c>
      <c r="D319" s="70" t="s">
        <v>125</v>
      </c>
      <c r="E319" s="70" t="s">
        <v>126</v>
      </c>
      <c r="F319" s="70" t="s">
        <v>127</v>
      </c>
      <c r="G319" s="70" t="s">
        <v>128</v>
      </c>
      <c r="H319" s="70" t="s">
        <v>129</v>
      </c>
      <c r="I319" s="70" t="s">
        <v>130</v>
      </c>
      <c r="J319" s="70" t="s">
        <v>131</v>
      </c>
      <c r="K319" s="70" t="s">
        <v>132</v>
      </c>
      <c r="L319" s="70" t="s">
        <v>133</v>
      </c>
      <c r="M319" s="70" t="s">
        <v>134</v>
      </c>
    </row>
    <row r="320" spans="1:52">
      <c r="A320" s="70" t="s">
        <v>118</v>
      </c>
      <c r="B320" s="70">
        <f ca="1">COUNTIFS(Table2[IPC1],$A$292)</f>
        <v>0</v>
      </c>
      <c r="C320" s="70">
        <f ca="1">COUNTIFS(Table2[IPC2],$A$292)</f>
        <v>0</v>
      </c>
      <c r="D320" s="70">
        <f ca="1">COUNTIFS(Table2[IPC3],$A$292)</f>
        <v>0</v>
      </c>
      <c r="E320" s="70">
        <f ca="1">COUNTIFS(Table2[IPC4],$A$292)</f>
        <v>0</v>
      </c>
      <c r="F320" s="70">
        <f ca="1">COUNTIFS(Table2[IPC5],$A$292)</f>
        <v>0</v>
      </c>
      <c r="G320" s="70">
        <f ca="1">COUNTIFS(Table2[IPC6],$A$292)</f>
        <v>0</v>
      </c>
      <c r="H320" s="70">
        <f ca="1">COUNTIFS(Table2[IPC7],$A$292)</f>
        <v>0</v>
      </c>
      <c r="I320" s="70">
        <f ca="1">COUNTIFS(Table2[IPC8],$A$292)</f>
        <v>0</v>
      </c>
      <c r="J320" s="70">
        <f ca="1">COUNTIFS(Table2[IPC9],$A$292)</f>
        <v>0</v>
      </c>
      <c r="K320" s="70">
        <f ca="1">COUNTIFS(Table2[IPC10],$A$292)</f>
        <v>0</v>
      </c>
      <c r="L320" s="70">
        <f ca="1">COUNTIFS(Table2[IPC11],$A$292)</f>
        <v>0</v>
      </c>
      <c r="M320" s="70">
        <f ca="1">COUNTIFS(Table2[IPC12],$A$292)</f>
        <v>0</v>
      </c>
    </row>
    <row r="321" spans="1:13">
      <c r="A321" s="70" t="s">
        <v>119</v>
      </c>
      <c r="B321" s="70">
        <f ca="1">COUNTIFS(Table2[IPC1],$A$293)</f>
        <v>0</v>
      </c>
      <c r="C321" s="70">
        <f ca="1">COUNTIFS(Table2[IPC2],$A$293)</f>
        <v>0</v>
      </c>
      <c r="D321" s="70">
        <f ca="1">COUNTIFS(Table2[IPC3],$A$293)</f>
        <v>0</v>
      </c>
      <c r="E321" s="70">
        <f ca="1">COUNTIFS(Table2[IPC4],$A$293)</f>
        <v>0</v>
      </c>
      <c r="F321" s="70">
        <f ca="1">COUNTIFS(Table2[IPC5],$A$293)</f>
        <v>0</v>
      </c>
      <c r="G321" s="70">
        <f ca="1">COUNTIFS(Table2[IPC6],$A$293)</f>
        <v>0</v>
      </c>
      <c r="H321" s="70">
        <f ca="1">COUNTIFS(Table2[IPC7],$A$293)</f>
        <v>0</v>
      </c>
      <c r="I321" s="70">
        <f ca="1">COUNTIFS(Table2[IPC8],$A$293)</f>
        <v>0</v>
      </c>
      <c r="J321" s="70">
        <f ca="1">COUNTIFS(Table2[IPC9],$A$293)</f>
        <v>0</v>
      </c>
      <c r="K321" s="70">
        <f ca="1">COUNTIFS(Table2[IPC10],$A$293)</f>
        <v>0</v>
      </c>
      <c r="L321" s="70">
        <f ca="1">COUNTIFS(Table2[IPC11],$A$293)</f>
        <v>0</v>
      </c>
      <c r="M321" s="70">
        <f ca="1">COUNTIFS(Table2[IPC12],$A$293)</f>
        <v>0</v>
      </c>
    </row>
    <row r="322" spans="1:13">
      <c r="A322" s="70" t="s">
        <v>120</v>
      </c>
      <c r="B322" s="70">
        <f ca="1">COUNTIFS(Table2[IPC1],$A$294)</f>
        <v>0</v>
      </c>
      <c r="C322" s="70">
        <f ca="1">COUNTIFS(Table2[IPC2],$A$294)</f>
        <v>0</v>
      </c>
      <c r="D322" s="70">
        <f ca="1">COUNTIFS(Table2[IPC3],$A$294)</f>
        <v>0</v>
      </c>
      <c r="E322" s="70">
        <f ca="1">COUNTIFS(Table2[IPC4],$A$294)</f>
        <v>0</v>
      </c>
      <c r="F322" s="70">
        <f ca="1">COUNTIFS(Table2[IPC5],$A$294)</f>
        <v>0</v>
      </c>
      <c r="G322" s="70">
        <f ca="1">COUNTIFS(Table2[IPC6],$A$294)</f>
        <v>0</v>
      </c>
      <c r="H322" s="70">
        <f ca="1">COUNTIFS(Table2[IPC7],$A$294)</f>
        <v>0</v>
      </c>
      <c r="I322" s="70">
        <f ca="1">COUNTIFS(Table2[IPC8],$A$294)</f>
        <v>0</v>
      </c>
      <c r="J322" s="70">
        <f ca="1">COUNTIFS(Table2[IPC9],$A$294)</f>
        <v>0</v>
      </c>
      <c r="K322" s="70">
        <f ca="1">COUNTIFS(Table2[IPC10],$A$294)</f>
        <v>0</v>
      </c>
      <c r="L322" s="70">
        <f ca="1">COUNTIFS(Table2[IPC11],$A$294)</f>
        <v>0</v>
      </c>
      <c r="M322" s="70">
        <f ca="1">COUNTIFS(Table2[IPC12],$A$294)</f>
        <v>0</v>
      </c>
    </row>
    <row r="345" spans="1:11">
      <c r="A345" s="80" t="s">
        <v>425</v>
      </c>
    </row>
    <row r="346" spans="1:11">
      <c r="B346" s="70" t="s">
        <v>130</v>
      </c>
      <c r="C346" s="70" t="s">
        <v>136</v>
      </c>
      <c r="D346" s="70" t="s">
        <v>137</v>
      </c>
      <c r="H346" s="70" t="s">
        <v>140</v>
      </c>
      <c r="I346" s="70" t="s">
        <v>141</v>
      </c>
      <c r="J346" s="70" t="s">
        <v>142</v>
      </c>
      <c r="K346" s="70" t="s">
        <v>424</v>
      </c>
    </row>
    <row r="347" spans="1:11">
      <c r="A347" s="70" t="s">
        <v>118</v>
      </c>
      <c r="B347" s="70">
        <f ca="1">COUNTIFS(Table2[IPC13],$A$292)</f>
        <v>0</v>
      </c>
      <c r="C347" s="70">
        <f ca="1">COUNTIFS(Table2[IPC14],$A$292)</f>
        <v>0</v>
      </c>
      <c r="D347" s="70">
        <f ca="1">COUNTIFS(Table2[IPC15],$A$292)</f>
        <v>0</v>
      </c>
      <c r="G347" s="70" t="s">
        <v>138</v>
      </c>
      <c r="H347" s="70">
        <f ca="1">COUNTIFS(Table2[IPC16],$G$347)</f>
        <v>0</v>
      </c>
      <c r="I347" s="70">
        <f ca="1">COUNTIFS(Table2[IPC17],$G$347)</f>
        <v>0</v>
      </c>
      <c r="J347" s="70">
        <f ca="1">COUNTIFS(Table2[IPC18],$G$347)</f>
        <v>0</v>
      </c>
      <c r="K347" s="70">
        <f ca="1">COUNTIFS(Table2[IPC19],$G$347)</f>
        <v>0</v>
      </c>
    </row>
    <row r="348" spans="1:11">
      <c r="A348" s="70" t="s">
        <v>119</v>
      </c>
      <c r="B348" s="70">
        <f ca="1">COUNTIFS(Table2[IPC13],$A$293)</f>
        <v>0</v>
      </c>
      <c r="C348" s="70">
        <f ca="1">COUNTIFS(Table2[IPC14],$A$293)</f>
        <v>0</v>
      </c>
      <c r="D348" s="70">
        <f ca="1">COUNTIFS(Table2[IPC15],$A$293)</f>
        <v>0</v>
      </c>
      <c r="G348" s="70" t="s">
        <v>139</v>
      </c>
      <c r="H348" s="70">
        <f ca="1">COUNTIFS(Table2[IPC16],$G$348)</f>
        <v>0</v>
      </c>
      <c r="I348" s="70">
        <f ca="1">COUNTIFS(Table2[IPC17],$G$348)</f>
        <v>0</v>
      </c>
      <c r="J348" s="70">
        <f ca="1">COUNTIFS(Table2[IPC18],$G$348)</f>
        <v>0</v>
      </c>
      <c r="K348" s="70">
        <f ca="1">COUNTIFS(Table2[IPC19],$G$348)</f>
        <v>0</v>
      </c>
    </row>
    <row r="349" spans="1:11">
      <c r="A349" s="70" t="s">
        <v>120</v>
      </c>
      <c r="B349" s="70">
        <f ca="1">COUNTIFS(Table2[IPC13],$A$294)</f>
        <v>0</v>
      </c>
      <c r="C349" s="70">
        <f ca="1">COUNTIFS(Table2[IPC14],$A$294)</f>
        <v>0</v>
      </c>
      <c r="D349" s="70">
        <f ca="1">COUNTIFS(Table2[IPC15],$A$294)</f>
        <v>0</v>
      </c>
      <c r="G349" s="70" t="s">
        <v>120</v>
      </c>
      <c r="H349" s="70">
        <f ca="1">COUNTIFS(Table2[IPC16],$G$349)</f>
        <v>0</v>
      </c>
      <c r="I349" s="70">
        <f ca="1">COUNTIFS(Table2[IPC17],$G$349)</f>
        <v>0</v>
      </c>
      <c r="J349" s="70">
        <f ca="1">COUNTIFS(Table2[IPC18],$G$349)</f>
        <v>0</v>
      </c>
      <c r="K349" s="70">
        <f ca="1">COUNTIFS(Table2[IPC19],$G$349)</f>
        <v>0</v>
      </c>
    </row>
    <row r="373" spans="1:5">
      <c r="A373" s="80" t="s">
        <v>426</v>
      </c>
    </row>
    <row r="374" spans="1:5">
      <c r="B374" s="70" t="s">
        <v>144</v>
      </c>
      <c r="C374" s="70" t="s">
        <v>145</v>
      </c>
      <c r="D374" s="70" t="s">
        <v>172</v>
      </c>
      <c r="E374" s="70" t="s">
        <v>146</v>
      </c>
    </row>
    <row r="375" spans="1:5">
      <c r="A375" s="70" t="s">
        <v>118</v>
      </c>
      <c r="B375" s="70">
        <f ca="1">COUNTIFS(Table2[IPC20],$A$375)</f>
        <v>0</v>
      </c>
      <c r="C375" s="70">
        <f ca="1">COUNTIFS(Table2[IPC21],$A$375)</f>
        <v>0</v>
      </c>
      <c r="D375" s="70">
        <f ca="1">COUNTIFS(Table2[IPC22],$A$375)</f>
        <v>0</v>
      </c>
      <c r="E375" s="70">
        <f ca="1">COUNTIFS(Table2[IPC23],$A$375)</f>
        <v>0</v>
      </c>
    </row>
    <row r="376" spans="1:5">
      <c r="A376" s="70" t="s">
        <v>119</v>
      </c>
      <c r="B376" s="70">
        <f ca="1">COUNTIFS(Table2[IPC20],$A$376)</f>
        <v>0</v>
      </c>
      <c r="C376" s="70">
        <f ca="1">COUNTIFS(Table2[IPC21],$A$376)</f>
        <v>0</v>
      </c>
      <c r="D376" s="70">
        <f ca="1">COUNTIFS(Table2[IPC22],$A$376)</f>
        <v>0</v>
      </c>
      <c r="E376" s="70">
        <f ca="1">COUNTIFS(Table2[IPC23],$A$376)</f>
        <v>0</v>
      </c>
    </row>
    <row r="377" spans="1:5">
      <c r="A377" s="70" t="s">
        <v>120</v>
      </c>
      <c r="B377" s="70">
        <f ca="1">COUNTIFS(Table2[IPC20],$A$377)</f>
        <v>0</v>
      </c>
      <c r="C377" s="70">
        <f ca="1">COUNTIFS(Table2[IPC21],$A$377)</f>
        <v>0</v>
      </c>
      <c r="D377" s="70">
        <f ca="1">COUNTIFS(Table2[IPC22],$A$377)</f>
        <v>0</v>
      </c>
      <c r="E377" s="70">
        <f ca="1">COUNTIFS(Table2[IPC23],$A$377)</f>
        <v>0</v>
      </c>
    </row>
    <row r="379" spans="1:5" ht="16" customHeight="1"/>
    <row r="380" spans="1:5" ht="16" customHeight="1"/>
    <row r="381" spans="1:5" ht="16" customHeight="1"/>
    <row r="382" spans="1:5" ht="16" customHeight="1"/>
    <row r="383" spans="1:5" ht="16" customHeight="1"/>
    <row r="384" spans="1:5" ht="16" customHeight="1"/>
    <row r="385" spans="1:7" ht="16" customHeight="1"/>
    <row r="386" spans="1:7" ht="16" customHeight="1"/>
    <row r="398" spans="1:7">
      <c r="A398" s="70" t="s">
        <v>427</v>
      </c>
    </row>
    <row r="399" spans="1:7">
      <c r="B399" s="70" t="s">
        <v>148</v>
      </c>
      <c r="C399" s="70" t="s">
        <v>149</v>
      </c>
      <c r="D399" s="70" t="s">
        <v>150</v>
      </c>
      <c r="E399" s="70" t="s">
        <v>151</v>
      </c>
      <c r="F399" s="70" t="s">
        <v>152</v>
      </c>
      <c r="G399" s="70" t="s">
        <v>153</v>
      </c>
    </row>
    <row r="400" spans="1:7">
      <c r="A400" s="70" t="s">
        <v>118</v>
      </c>
      <c r="B400" s="70">
        <f ca="1">COUNTIFS(Table2[IPC24],$A$375)</f>
        <v>0</v>
      </c>
      <c r="C400" s="70">
        <f ca="1">COUNTIFS(Table2[IPC25],$A$375)</f>
        <v>0</v>
      </c>
      <c r="D400" s="70">
        <f ca="1">COUNTIFS(Table2[IPC26],$A$375)</f>
        <v>0</v>
      </c>
      <c r="E400" s="70">
        <f ca="1">COUNTIFS(Table2[IPC27],$A$375)</f>
        <v>0</v>
      </c>
      <c r="F400" s="70">
        <f ca="1">COUNTIFS(Table2[IPC28],$A$375)</f>
        <v>0</v>
      </c>
      <c r="G400" s="70">
        <f ca="1">COUNTIFS(Table2[IPC29],$A$375)</f>
        <v>0</v>
      </c>
    </row>
    <row r="401" spans="1:7">
      <c r="A401" s="70" t="s">
        <v>119</v>
      </c>
      <c r="B401" s="70">
        <f ca="1">COUNTIFS(Table2[IPC24],$A$376)</f>
        <v>0</v>
      </c>
      <c r="C401" s="70">
        <f ca="1">COUNTIFS(Table2[IPC25],$A$376)</f>
        <v>0</v>
      </c>
      <c r="D401" s="70">
        <f ca="1">COUNTIFS(Table2[IPC26],$A$376)</f>
        <v>0</v>
      </c>
      <c r="E401" s="70">
        <f ca="1">COUNTIFS(Table2[IPC27],$A$376)</f>
        <v>0</v>
      </c>
      <c r="F401" s="70">
        <f ca="1">COUNTIFS(Table2[IPC28],$A$376)</f>
        <v>0</v>
      </c>
      <c r="G401" s="70">
        <f ca="1">COUNTIFS(Table2[IPC29],$A$376)</f>
        <v>0</v>
      </c>
    </row>
    <row r="402" spans="1:7">
      <c r="A402" s="70" t="s">
        <v>120</v>
      </c>
      <c r="B402" s="70">
        <f ca="1">COUNTIFS(Table2[IPC24],$A$377)</f>
        <v>0</v>
      </c>
      <c r="C402" s="70">
        <f ca="1">COUNTIFS(Table2[IPC25],$A$377)</f>
        <v>0</v>
      </c>
      <c r="D402" s="70">
        <f ca="1">COUNTIFS(Table2[IPC26],$A$377)</f>
        <v>0</v>
      </c>
      <c r="E402" s="70">
        <f ca="1">COUNTIFS(Table2[IPC27],$A$377)</f>
        <v>0</v>
      </c>
      <c r="F402" s="70">
        <f ca="1">COUNTIFS(Table2[IPC28],$A$377)</f>
        <v>0</v>
      </c>
      <c r="G402" s="70">
        <f ca="1">COUNTIFS(Table2[IPC29],$A$377)</f>
        <v>0</v>
      </c>
    </row>
    <row r="425" spans="1:2">
      <c r="A425" s="70" t="s">
        <v>154</v>
      </c>
    </row>
    <row r="426" spans="1:2">
      <c r="B426" s="70" t="s">
        <v>428</v>
      </c>
    </row>
    <row r="427" spans="1:2">
      <c r="A427" s="70" t="s">
        <v>118</v>
      </c>
      <c r="B427" s="70">
        <f ca="1">COUNTIFS(Table2[IPC32],$A$427)</f>
        <v>0</v>
      </c>
    </row>
    <row r="428" spans="1:2">
      <c r="A428" s="70" t="s">
        <v>119</v>
      </c>
      <c r="B428" s="70">
        <f ca="1">COUNTIFS(Table2[IPC32],$A$428)</f>
        <v>0</v>
      </c>
    </row>
    <row r="429" spans="1:2">
      <c r="A429" s="70" t="s">
        <v>120</v>
      </c>
      <c r="B429" s="70">
        <f ca="1">COUNTIFS(Table2[IPC32],$A$429)</f>
        <v>0</v>
      </c>
    </row>
    <row r="453" spans="1:10" s="84" customFormat="1">
      <c r="A453" s="70" t="s">
        <v>154</v>
      </c>
      <c r="B453" s="70"/>
      <c r="C453" s="70"/>
      <c r="D453" s="70"/>
      <c r="E453" s="70"/>
      <c r="F453" s="70"/>
      <c r="G453" s="70"/>
      <c r="H453" s="70"/>
      <c r="I453" s="70"/>
      <c r="J453" s="70"/>
    </row>
    <row r="454" spans="1:10">
      <c r="B454" s="70" t="s">
        <v>173</v>
      </c>
      <c r="C454" s="70" t="s">
        <v>155</v>
      </c>
      <c r="D454" s="70" t="s">
        <v>156</v>
      </c>
      <c r="E454" s="70" t="s">
        <v>157</v>
      </c>
    </row>
    <row r="455" spans="1:10">
      <c r="A455" s="70" t="s">
        <v>464</v>
      </c>
      <c r="B455" s="70">
        <f ca="1">COUNTIFS(Table2[IPC30],$A$455)</f>
        <v>0</v>
      </c>
      <c r="C455" s="70">
        <f ca="1">COUNTIFS(Table2[IPC31],$A$455)</f>
        <v>0</v>
      </c>
      <c r="D455" s="70">
        <f ca="1">COUNTIFS(Table2[IPC33],$A$455)</f>
        <v>0</v>
      </c>
      <c r="E455" s="70">
        <f ca="1">COUNTIFS(Table2[IPC34],$A$455)</f>
        <v>0</v>
      </c>
    </row>
    <row r="456" spans="1:10">
      <c r="A456" s="70" t="s">
        <v>465</v>
      </c>
      <c r="B456" s="70">
        <f ca="1">COUNTIFS(Table2[IPC30],$A$456)</f>
        <v>0</v>
      </c>
      <c r="C456" s="70">
        <f ca="1">COUNTIFS(Table2[IPC31],$A$456)</f>
        <v>0</v>
      </c>
      <c r="D456" s="70">
        <f ca="1">COUNTIFS(Table2[IPC33],$A$456)</f>
        <v>0</v>
      </c>
      <c r="E456" s="70">
        <f ca="1">COUNTIFS(Table2[IPC34],$A$456)</f>
        <v>0</v>
      </c>
    </row>
    <row r="457" spans="1:10">
      <c r="A457" s="70" t="s">
        <v>120</v>
      </c>
      <c r="B457" s="70">
        <f ca="1">COUNTIFS(Table2[IPC30],$A$457)</f>
        <v>0</v>
      </c>
      <c r="C457" s="70">
        <f ca="1">COUNTIFS(Table2[IPC31],$A$457)</f>
        <v>0</v>
      </c>
      <c r="D457" s="70">
        <f ca="1">COUNTIFS(Table2[IPC33],$A$457)</f>
        <v>0</v>
      </c>
      <c r="E457" s="70">
        <f ca="1">COUNTIFS(Table2[IPC34],$A$457)</f>
        <v>0</v>
      </c>
    </row>
    <row r="463" spans="1:10" ht="17" customHeight="1"/>
    <row r="464" spans="1:10" ht="17" customHeight="1"/>
    <row r="465" ht="17" customHeight="1"/>
    <row r="466" ht="17" customHeight="1"/>
    <row r="467" ht="17" customHeight="1"/>
    <row r="481" spans="1:16384" ht="19">
      <c r="A481" s="82" t="s">
        <v>158</v>
      </c>
      <c r="B481" s="83"/>
      <c r="C481" s="83"/>
      <c r="D481" s="83"/>
      <c r="E481" s="83"/>
      <c r="F481" s="83"/>
      <c r="G481" s="83"/>
      <c r="H481" s="83"/>
      <c r="I481" s="83"/>
      <c r="J481" s="83"/>
      <c r="K481" s="83"/>
      <c r="L481" s="83"/>
      <c r="M481" s="83"/>
      <c r="N481" s="83"/>
      <c r="O481" s="83"/>
      <c r="P481" s="83"/>
      <c r="Q481" s="83"/>
      <c r="R481" s="83"/>
      <c r="S481" s="83"/>
      <c r="T481" s="83"/>
      <c r="U481" s="83"/>
      <c r="V481" s="83"/>
      <c r="W481" s="83"/>
      <c r="X481" s="83"/>
      <c r="Y481" s="83"/>
      <c r="Z481" s="83"/>
      <c r="AA481" s="83"/>
      <c r="AB481" s="83"/>
      <c r="AC481" s="83"/>
      <c r="AD481" s="83"/>
      <c r="AE481" s="83"/>
      <c r="AF481" s="83"/>
      <c r="AG481" s="83"/>
      <c r="AH481" s="83"/>
      <c r="AI481" s="83"/>
      <c r="AJ481" s="83"/>
      <c r="AK481" s="83"/>
      <c r="AL481" s="83"/>
      <c r="AM481" s="83"/>
      <c r="AN481" s="83"/>
      <c r="AO481" s="83"/>
      <c r="AP481" s="83"/>
      <c r="AQ481" s="83"/>
      <c r="AR481" s="83"/>
      <c r="AS481" s="83"/>
      <c r="AT481" s="83"/>
      <c r="AU481" s="83"/>
      <c r="AV481" s="83"/>
      <c r="AW481" s="83"/>
      <c r="AX481" s="83"/>
      <c r="AY481" s="83"/>
      <c r="AZ481" s="83"/>
      <c r="BA481" s="84"/>
      <c r="BB481" s="84"/>
      <c r="BC481" s="84"/>
      <c r="BD481" s="84"/>
      <c r="BE481" s="84"/>
      <c r="BF481" s="84"/>
      <c r="BG481" s="84"/>
      <c r="BH481" s="84"/>
      <c r="BI481" s="84"/>
      <c r="BJ481" s="84"/>
      <c r="BK481" s="84"/>
      <c r="BL481" s="84"/>
      <c r="BM481" s="84"/>
      <c r="BN481" s="84"/>
      <c r="BO481" s="84"/>
      <c r="BP481" s="84"/>
      <c r="BQ481" s="84"/>
      <c r="BR481" s="84"/>
      <c r="BS481" s="84"/>
      <c r="BT481" s="84"/>
      <c r="BU481" s="84"/>
      <c r="BV481" s="84"/>
      <c r="BW481" s="84"/>
      <c r="BX481" s="84"/>
      <c r="BY481" s="84"/>
      <c r="BZ481" s="84"/>
      <c r="CA481" s="84"/>
      <c r="CB481" s="84"/>
      <c r="CC481" s="84"/>
      <c r="CD481" s="84"/>
      <c r="CE481" s="84"/>
      <c r="CF481" s="84"/>
      <c r="CG481" s="84"/>
      <c r="CH481" s="84"/>
      <c r="CI481" s="84"/>
      <c r="CJ481" s="84"/>
      <c r="CK481" s="84"/>
      <c r="CL481" s="84"/>
      <c r="CM481" s="84"/>
      <c r="CN481" s="84"/>
      <c r="CO481" s="84"/>
      <c r="CP481" s="84"/>
      <c r="CQ481" s="84"/>
      <c r="CR481" s="84"/>
      <c r="CS481" s="84"/>
      <c r="CT481" s="84"/>
      <c r="CU481" s="84"/>
      <c r="CV481" s="84"/>
      <c r="CW481" s="84"/>
      <c r="CX481" s="84"/>
      <c r="CY481" s="84"/>
      <c r="CZ481" s="84"/>
      <c r="DA481" s="84"/>
      <c r="DB481" s="84"/>
      <c r="DC481" s="84"/>
      <c r="DD481" s="84"/>
      <c r="DE481" s="84"/>
      <c r="DF481" s="84"/>
      <c r="DG481" s="84"/>
      <c r="DH481" s="84"/>
      <c r="DI481" s="84"/>
      <c r="DJ481" s="84"/>
      <c r="DK481" s="84"/>
      <c r="DL481" s="84"/>
      <c r="DM481" s="84"/>
      <c r="DN481" s="84"/>
      <c r="DO481" s="84"/>
      <c r="DP481" s="84"/>
      <c r="DQ481" s="84"/>
      <c r="DR481" s="84"/>
      <c r="DS481" s="84"/>
      <c r="DT481" s="84"/>
      <c r="DU481" s="84"/>
      <c r="DV481" s="84"/>
      <c r="DW481" s="84"/>
      <c r="DX481" s="84"/>
      <c r="DY481" s="84"/>
      <c r="DZ481" s="84"/>
      <c r="EA481" s="84"/>
      <c r="EB481" s="84"/>
      <c r="EC481" s="84"/>
      <c r="ED481" s="84"/>
      <c r="EE481" s="84"/>
      <c r="EF481" s="84"/>
      <c r="EG481" s="84"/>
      <c r="EH481" s="84"/>
      <c r="EI481" s="84"/>
      <c r="EJ481" s="84"/>
      <c r="EK481" s="84"/>
      <c r="EL481" s="84"/>
      <c r="EM481" s="84"/>
      <c r="EN481" s="84"/>
      <c r="EO481" s="84"/>
      <c r="EP481" s="84"/>
      <c r="EQ481" s="84"/>
      <c r="ER481" s="84"/>
      <c r="ES481" s="84"/>
      <c r="ET481" s="84"/>
      <c r="EU481" s="84"/>
      <c r="EV481" s="84"/>
      <c r="EW481" s="84"/>
      <c r="EX481" s="84"/>
      <c r="EY481" s="84"/>
      <c r="EZ481" s="84"/>
      <c r="FA481" s="84"/>
      <c r="FB481" s="84"/>
      <c r="FC481" s="84"/>
      <c r="FD481" s="84"/>
      <c r="FE481" s="84"/>
      <c r="FF481" s="84"/>
      <c r="FG481" s="84"/>
      <c r="FH481" s="84"/>
      <c r="FI481" s="84"/>
      <c r="FJ481" s="84"/>
      <c r="FK481" s="84"/>
      <c r="FL481" s="84"/>
      <c r="FM481" s="84"/>
      <c r="FN481" s="84"/>
      <c r="FO481" s="84"/>
      <c r="FP481" s="84"/>
      <c r="FQ481" s="84"/>
      <c r="FR481" s="84"/>
      <c r="FS481" s="84"/>
      <c r="FT481" s="84"/>
      <c r="FU481" s="84"/>
      <c r="FV481" s="84"/>
      <c r="FW481" s="84"/>
      <c r="FX481" s="84"/>
      <c r="FY481" s="84"/>
      <c r="FZ481" s="84"/>
      <c r="GA481" s="84"/>
      <c r="GB481" s="84"/>
      <c r="GC481" s="84"/>
      <c r="GD481" s="84"/>
      <c r="GE481" s="84"/>
      <c r="GF481" s="84"/>
      <c r="GG481" s="84"/>
      <c r="GH481" s="84"/>
      <c r="GI481" s="84"/>
      <c r="GJ481" s="84"/>
      <c r="GK481" s="84"/>
      <c r="GL481" s="84"/>
      <c r="GM481" s="84"/>
      <c r="GN481" s="84"/>
      <c r="GO481" s="84"/>
      <c r="GP481" s="84"/>
      <c r="GQ481" s="84"/>
      <c r="GR481" s="84"/>
      <c r="GS481" s="84"/>
      <c r="GT481" s="84"/>
      <c r="GU481" s="84"/>
      <c r="GV481" s="84"/>
      <c r="GW481" s="84"/>
      <c r="GX481" s="84"/>
      <c r="GY481" s="84"/>
      <c r="GZ481" s="84"/>
      <c r="HA481" s="84"/>
      <c r="HB481" s="84"/>
      <c r="HC481" s="84"/>
      <c r="HD481" s="84"/>
      <c r="HE481" s="84"/>
      <c r="HF481" s="84"/>
      <c r="HG481" s="84"/>
      <c r="HH481" s="84"/>
      <c r="HI481" s="84"/>
      <c r="HJ481" s="84"/>
      <c r="HK481" s="84"/>
      <c r="HL481" s="84"/>
      <c r="HM481" s="84"/>
      <c r="HN481" s="84"/>
      <c r="HO481" s="84"/>
      <c r="HP481" s="84"/>
      <c r="HQ481" s="84"/>
      <c r="HR481" s="84"/>
      <c r="HS481" s="84"/>
      <c r="HT481" s="84"/>
      <c r="HU481" s="84"/>
      <c r="HV481" s="84"/>
      <c r="HW481" s="84"/>
      <c r="HX481" s="84"/>
      <c r="HY481" s="84"/>
      <c r="HZ481" s="84"/>
      <c r="IA481" s="84"/>
      <c r="IB481" s="84"/>
      <c r="IC481" s="84"/>
      <c r="ID481" s="84"/>
      <c r="IE481" s="84"/>
      <c r="IF481" s="84"/>
      <c r="IG481" s="84"/>
      <c r="IH481" s="84"/>
      <c r="II481" s="84"/>
      <c r="IJ481" s="84"/>
      <c r="IK481" s="84"/>
      <c r="IL481" s="84"/>
      <c r="IM481" s="84"/>
      <c r="IN481" s="84"/>
      <c r="IO481" s="84"/>
      <c r="IP481" s="84"/>
      <c r="IQ481" s="84"/>
      <c r="IR481" s="84"/>
      <c r="IS481" s="84"/>
      <c r="IT481" s="84"/>
      <c r="IU481" s="84"/>
      <c r="IV481" s="84"/>
      <c r="IW481" s="84"/>
      <c r="IX481" s="84"/>
      <c r="IY481" s="84"/>
      <c r="IZ481" s="84"/>
      <c r="JA481" s="84"/>
      <c r="JB481" s="84"/>
      <c r="JC481" s="84"/>
      <c r="JD481" s="84"/>
      <c r="JE481" s="84"/>
      <c r="JF481" s="84"/>
      <c r="JG481" s="84"/>
      <c r="JH481" s="84"/>
      <c r="JI481" s="84"/>
      <c r="JJ481" s="84"/>
      <c r="JK481" s="84"/>
      <c r="JL481" s="84"/>
      <c r="JM481" s="84"/>
      <c r="JN481" s="84"/>
      <c r="JO481" s="84"/>
      <c r="JP481" s="84"/>
      <c r="JQ481" s="84"/>
      <c r="JR481" s="84"/>
      <c r="JS481" s="84"/>
      <c r="JT481" s="84"/>
      <c r="JU481" s="84"/>
      <c r="JV481" s="84"/>
      <c r="JW481" s="84"/>
      <c r="JX481" s="84"/>
      <c r="JY481" s="84"/>
      <c r="JZ481" s="84"/>
      <c r="KA481" s="84"/>
      <c r="KB481" s="84"/>
      <c r="KC481" s="84"/>
      <c r="KD481" s="84"/>
      <c r="KE481" s="84"/>
      <c r="KF481" s="84"/>
      <c r="KG481" s="84"/>
      <c r="KH481" s="84"/>
      <c r="KI481" s="84"/>
      <c r="KJ481" s="84"/>
      <c r="KK481" s="84"/>
      <c r="KL481" s="84"/>
      <c r="KM481" s="84"/>
      <c r="KN481" s="84"/>
      <c r="KO481" s="84"/>
      <c r="KP481" s="84"/>
      <c r="KQ481" s="84"/>
      <c r="KR481" s="84"/>
      <c r="KS481" s="84"/>
      <c r="KT481" s="84"/>
      <c r="KU481" s="84"/>
      <c r="KV481" s="84"/>
      <c r="KW481" s="84"/>
      <c r="KX481" s="84"/>
      <c r="KY481" s="84"/>
      <c r="KZ481" s="84"/>
      <c r="LA481" s="84"/>
      <c r="LB481" s="84"/>
      <c r="LC481" s="84"/>
      <c r="LD481" s="84"/>
      <c r="LE481" s="84"/>
      <c r="LF481" s="84"/>
      <c r="LG481" s="84"/>
      <c r="LH481" s="84"/>
      <c r="LI481" s="84"/>
      <c r="LJ481" s="84"/>
      <c r="LK481" s="84"/>
      <c r="LL481" s="84"/>
      <c r="LM481" s="84"/>
      <c r="LN481" s="84"/>
      <c r="LO481" s="84"/>
      <c r="LP481" s="84"/>
      <c r="LQ481" s="84"/>
      <c r="LR481" s="84"/>
      <c r="LS481" s="84"/>
      <c r="LT481" s="84"/>
      <c r="LU481" s="84"/>
      <c r="LV481" s="84"/>
      <c r="LW481" s="84"/>
      <c r="LX481" s="84"/>
      <c r="LY481" s="84"/>
      <c r="LZ481" s="84"/>
      <c r="MA481" s="84"/>
      <c r="MB481" s="84"/>
      <c r="MC481" s="84"/>
      <c r="MD481" s="84"/>
      <c r="ME481" s="84"/>
      <c r="MF481" s="84"/>
      <c r="MG481" s="84"/>
      <c r="MH481" s="84"/>
      <c r="MI481" s="84"/>
      <c r="MJ481" s="84"/>
      <c r="MK481" s="84"/>
      <c r="ML481" s="84"/>
      <c r="MM481" s="84"/>
      <c r="MN481" s="84"/>
      <c r="MO481" s="84"/>
      <c r="MP481" s="84"/>
      <c r="MQ481" s="84"/>
      <c r="MR481" s="84"/>
      <c r="MS481" s="84"/>
      <c r="MT481" s="84"/>
      <c r="MU481" s="84"/>
      <c r="MV481" s="84"/>
      <c r="MW481" s="84"/>
      <c r="MX481" s="84"/>
      <c r="MY481" s="84"/>
      <c r="MZ481" s="84"/>
      <c r="NA481" s="84"/>
      <c r="NB481" s="84"/>
      <c r="NC481" s="84"/>
      <c r="ND481" s="84"/>
      <c r="NE481" s="84"/>
      <c r="NF481" s="84"/>
      <c r="NG481" s="84"/>
      <c r="NH481" s="84"/>
      <c r="NI481" s="84"/>
      <c r="NJ481" s="84"/>
      <c r="NK481" s="84"/>
      <c r="NL481" s="84"/>
      <c r="NM481" s="84"/>
      <c r="NN481" s="84"/>
      <c r="NO481" s="84"/>
      <c r="NP481" s="84"/>
      <c r="NQ481" s="84"/>
      <c r="NR481" s="84"/>
      <c r="NS481" s="84"/>
      <c r="NT481" s="84"/>
      <c r="NU481" s="84"/>
      <c r="NV481" s="84"/>
      <c r="NW481" s="84"/>
      <c r="NX481" s="84"/>
      <c r="NY481" s="84"/>
      <c r="NZ481" s="84"/>
      <c r="OA481" s="84"/>
      <c r="OB481" s="84"/>
      <c r="OC481" s="84"/>
      <c r="OD481" s="84"/>
      <c r="OE481" s="84"/>
      <c r="OF481" s="84"/>
      <c r="OG481" s="84"/>
      <c r="OH481" s="84"/>
      <c r="OI481" s="84"/>
      <c r="OJ481" s="84"/>
      <c r="OK481" s="84"/>
      <c r="OL481" s="84"/>
      <c r="OM481" s="84"/>
      <c r="ON481" s="84"/>
      <c r="OO481" s="84"/>
      <c r="OP481" s="84"/>
      <c r="OQ481" s="84"/>
      <c r="OR481" s="84"/>
      <c r="OS481" s="84"/>
      <c r="OT481" s="84"/>
      <c r="OU481" s="84"/>
      <c r="OV481" s="84"/>
      <c r="OW481" s="84"/>
      <c r="OX481" s="84"/>
      <c r="OY481" s="84"/>
      <c r="OZ481" s="84"/>
      <c r="PA481" s="84"/>
      <c r="PB481" s="84"/>
      <c r="PC481" s="84"/>
      <c r="PD481" s="84"/>
      <c r="PE481" s="84"/>
      <c r="PF481" s="84"/>
      <c r="PG481" s="84"/>
      <c r="PH481" s="84"/>
      <c r="PI481" s="84"/>
      <c r="PJ481" s="84"/>
      <c r="PK481" s="84"/>
      <c r="PL481" s="84"/>
      <c r="PM481" s="84"/>
      <c r="PN481" s="84"/>
      <c r="PO481" s="84"/>
      <c r="PP481" s="84"/>
      <c r="PQ481" s="84"/>
      <c r="PR481" s="84"/>
      <c r="PS481" s="84"/>
      <c r="PT481" s="84"/>
      <c r="PU481" s="84"/>
      <c r="PV481" s="84"/>
      <c r="PW481" s="84"/>
      <c r="PX481" s="84"/>
      <c r="PY481" s="84"/>
      <c r="PZ481" s="84"/>
      <c r="QA481" s="84"/>
      <c r="QB481" s="84"/>
      <c r="QC481" s="84"/>
      <c r="QD481" s="84"/>
      <c r="QE481" s="84"/>
      <c r="QF481" s="84"/>
      <c r="QG481" s="84"/>
      <c r="QH481" s="84"/>
      <c r="QI481" s="84"/>
      <c r="QJ481" s="84"/>
      <c r="QK481" s="84"/>
      <c r="QL481" s="84"/>
      <c r="QM481" s="84"/>
      <c r="QN481" s="84"/>
      <c r="QO481" s="84"/>
      <c r="QP481" s="84"/>
      <c r="QQ481" s="84"/>
      <c r="QR481" s="84"/>
      <c r="QS481" s="84"/>
      <c r="QT481" s="84"/>
      <c r="QU481" s="84"/>
      <c r="QV481" s="84"/>
      <c r="QW481" s="84"/>
      <c r="QX481" s="84"/>
      <c r="QY481" s="84"/>
      <c r="QZ481" s="84"/>
      <c r="RA481" s="84"/>
      <c r="RB481" s="84"/>
      <c r="RC481" s="84"/>
      <c r="RD481" s="84"/>
      <c r="RE481" s="84"/>
      <c r="RF481" s="84"/>
      <c r="RG481" s="84"/>
      <c r="RH481" s="84"/>
      <c r="RI481" s="84"/>
      <c r="RJ481" s="84"/>
      <c r="RK481" s="84"/>
      <c r="RL481" s="84"/>
      <c r="RM481" s="84"/>
      <c r="RN481" s="84"/>
      <c r="RO481" s="84"/>
      <c r="RP481" s="84"/>
      <c r="RQ481" s="84"/>
      <c r="RR481" s="84"/>
      <c r="RS481" s="84"/>
      <c r="RT481" s="84"/>
      <c r="RU481" s="84"/>
      <c r="RV481" s="84"/>
      <c r="RW481" s="84"/>
      <c r="RX481" s="84"/>
      <c r="RY481" s="84"/>
      <c r="RZ481" s="84"/>
      <c r="SA481" s="84"/>
      <c r="SB481" s="84"/>
      <c r="SC481" s="84"/>
      <c r="SD481" s="84"/>
      <c r="SE481" s="84"/>
      <c r="SF481" s="84"/>
      <c r="SG481" s="84"/>
      <c r="SH481" s="84"/>
      <c r="SI481" s="84"/>
      <c r="SJ481" s="84"/>
      <c r="SK481" s="84"/>
      <c r="SL481" s="84"/>
      <c r="SM481" s="84"/>
      <c r="SN481" s="84"/>
      <c r="SO481" s="84"/>
      <c r="SP481" s="84"/>
      <c r="SQ481" s="84"/>
      <c r="SR481" s="84"/>
      <c r="SS481" s="84"/>
      <c r="ST481" s="84"/>
      <c r="SU481" s="84"/>
      <c r="SV481" s="84"/>
      <c r="SW481" s="84"/>
      <c r="SX481" s="84"/>
      <c r="SY481" s="84"/>
      <c r="SZ481" s="84"/>
      <c r="TA481" s="84"/>
      <c r="TB481" s="84"/>
      <c r="TC481" s="84"/>
      <c r="TD481" s="84"/>
      <c r="TE481" s="84"/>
      <c r="TF481" s="84"/>
      <c r="TG481" s="84"/>
      <c r="TH481" s="84"/>
      <c r="TI481" s="84"/>
      <c r="TJ481" s="84"/>
      <c r="TK481" s="84"/>
      <c r="TL481" s="84"/>
      <c r="TM481" s="84"/>
      <c r="TN481" s="84"/>
      <c r="TO481" s="84"/>
      <c r="TP481" s="84"/>
      <c r="TQ481" s="84"/>
      <c r="TR481" s="84"/>
      <c r="TS481" s="84"/>
      <c r="TT481" s="84"/>
      <c r="TU481" s="84"/>
      <c r="TV481" s="84"/>
      <c r="TW481" s="84"/>
      <c r="TX481" s="84"/>
      <c r="TY481" s="84"/>
      <c r="TZ481" s="84"/>
      <c r="UA481" s="84"/>
      <c r="UB481" s="84"/>
      <c r="UC481" s="84"/>
      <c r="UD481" s="84"/>
      <c r="UE481" s="84"/>
      <c r="UF481" s="84"/>
      <c r="UG481" s="84"/>
      <c r="UH481" s="84"/>
      <c r="UI481" s="84"/>
      <c r="UJ481" s="84"/>
      <c r="UK481" s="84"/>
      <c r="UL481" s="84"/>
      <c r="UM481" s="84"/>
      <c r="UN481" s="84"/>
      <c r="UO481" s="84"/>
      <c r="UP481" s="84"/>
      <c r="UQ481" s="84"/>
      <c r="UR481" s="84"/>
      <c r="US481" s="84"/>
      <c r="UT481" s="84"/>
      <c r="UU481" s="84"/>
      <c r="UV481" s="84"/>
      <c r="UW481" s="84"/>
      <c r="UX481" s="84"/>
      <c r="UY481" s="84"/>
      <c r="UZ481" s="84"/>
      <c r="VA481" s="84"/>
      <c r="VB481" s="84"/>
      <c r="VC481" s="84"/>
      <c r="VD481" s="84"/>
      <c r="VE481" s="84"/>
      <c r="VF481" s="84"/>
      <c r="VG481" s="84"/>
      <c r="VH481" s="84"/>
      <c r="VI481" s="84"/>
      <c r="VJ481" s="84"/>
      <c r="VK481" s="84"/>
      <c r="VL481" s="84"/>
      <c r="VM481" s="84"/>
      <c r="VN481" s="84"/>
      <c r="VO481" s="84"/>
      <c r="VP481" s="84"/>
      <c r="VQ481" s="84"/>
      <c r="VR481" s="84"/>
      <c r="VS481" s="84"/>
      <c r="VT481" s="84"/>
      <c r="VU481" s="84"/>
      <c r="VV481" s="84"/>
      <c r="VW481" s="84"/>
      <c r="VX481" s="84"/>
      <c r="VY481" s="84"/>
      <c r="VZ481" s="84"/>
      <c r="WA481" s="84"/>
      <c r="WB481" s="84"/>
      <c r="WC481" s="84"/>
      <c r="WD481" s="84"/>
      <c r="WE481" s="84"/>
      <c r="WF481" s="84"/>
      <c r="WG481" s="84"/>
      <c r="WH481" s="84"/>
      <c r="WI481" s="84"/>
      <c r="WJ481" s="84"/>
      <c r="WK481" s="84"/>
      <c r="WL481" s="84"/>
      <c r="WM481" s="84"/>
      <c r="WN481" s="84"/>
      <c r="WO481" s="84"/>
      <c r="WP481" s="84"/>
      <c r="WQ481" s="84"/>
      <c r="WR481" s="84"/>
      <c r="WS481" s="84"/>
      <c r="WT481" s="84"/>
      <c r="WU481" s="84"/>
      <c r="WV481" s="84"/>
      <c r="WW481" s="84"/>
      <c r="WX481" s="84"/>
      <c r="WY481" s="84"/>
      <c r="WZ481" s="84"/>
      <c r="XA481" s="84"/>
      <c r="XB481" s="84"/>
      <c r="XC481" s="84"/>
      <c r="XD481" s="84"/>
      <c r="XE481" s="84"/>
      <c r="XF481" s="84"/>
      <c r="XG481" s="84"/>
      <c r="XH481" s="84"/>
      <c r="XI481" s="84"/>
      <c r="XJ481" s="84"/>
      <c r="XK481" s="84"/>
      <c r="XL481" s="84"/>
      <c r="XM481" s="84"/>
      <c r="XN481" s="84"/>
      <c r="XO481" s="84"/>
      <c r="XP481" s="84"/>
      <c r="XQ481" s="84"/>
      <c r="XR481" s="84"/>
      <c r="XS481" s="84"/>
      <c r="XT481" s="84"/>
      <c r="XU481" s="84"/>
      <c r="XV481" s="84"/>
      <c r="XW481" s="84"/>
      <c r="XX481" s="84"/>
      <c r="XY481" s="84"/>
      <c r="XZ481" s="84"/>
      <c r="YA481" s="84"/>
      <c r="YB481" s="84"/>
      <c r="YC481" s="84"/>
      <c r="YD481" s="84"/>
      <c r="YE481" s="84"/>
      <c r="YF481" s="84"/>
      <c r="YG481" s="84"/>
      <c r="YH481" s="84"/>
      <c r="YI481" s="84"/>
      <c r="YJ481" s="84"/>
      <c r="YK481" s="84"/>
      <c r="YL481" s="84"/>
      <c r="YM481" s="84"/>
      <c r="YN481" s="84"/>
      <c r="YO481" s="84"/>
      <c r="YP481" s="84"/>
      <c r="YQ481" s="84"/>
      <c r="YR481" s="84"/>
      <c r="YS481" s="84"/>
      <c r="YT481" s="84"/>
      <c r="YU481" s="84"/>
      <c r="YV481" s="84"/>
      <c r="YW481" s="84"/>
      <c r="YX481" s="84"/>
      <c r="YY481" s="84"/>
      <c r="YZ481" s="84"/>
      <c r="ZA481" s="84"/>
      <c r="ZB481" s="84"/>
      <c r="ZC481" s="84"/>
      <c r="ZD481" s="84"/>
      <c r="ZE481" s="84"/>
      <c r="ZF481" s="84"/>
      <c r="ZG481" s="84"/>
      <c r="ZH481" s="84"/>
      <c r="ZI481" s="84"/>
      <c r="ZJ481" s="84"/>
      <c r="ZK481" s="84"/>
      <c r="ZL481" s="84"/>
      <c r="ZM481" s="84"/>
      <c r="ZN481" s="84"/>
      <c r="ZO481" s="84"/>
      <c r="ZP481" s="84"/>
      <c r="ZQ481" s="84"/>
      <c r="ZR481" s="84"/>
      <c r="ZS481" s="84"/>
      <c r="ZT481" s="84"/>
      <c r="ZU481" s="84"/>
      <c r="ZV481" s="84"/>
      <c r="ZW481" s="84"/>
      <c r="ZX481" s="84"/>
      <c r="ZY481" s="84"/>
      <c r="ZZ481" s="84"/>
      <c r="AAA481" s="84"/>
      <c r="AAB481" s="84"/>
      <c r="AAC481" s="84"/>
      <c r="AAD481" s="84"/>
      <c r="AAE481" s="84"/>
      <c r="AAF481" s="84"/>
      <c r="AAG481" s="84"/>
      <c r="AAH481" s="84"/>
      <c r="AAI481" s="84"/>
      <c r="AAJ481" s="84"/>
      <c r="AAK481" s="84"/>
      <c r="AAL481" s="84"/>
      <c r="AAM481" s="84"/>
      <c r="AAN481" s="84"/>
      <c r="AAO481" s="84"/>
      <c r="AAP481" s="84"/>
      <c r="AAQ481" s="84"/>
      <c r="AAR481" s="84"/>
      <c r="AAS481" s="84"/>
      <c r="AAT481" s="84"/>
      <c r="AAU481" s="84"/>
      <c r="AAV481" s="84"/>
      <c r="AAW481" s="84"/>
      <c r="AAX481" s="84"/>
      <c r="AAY481" s="84"/>
      <c r="AAZ481" s="84"/>
      <c r="ABA481" s="84"/>
      <c r="ABB481" s="84"/>
      <c r="ABC481" s="84"/>
      <c r="ABD481" s="84"/>
      <c r="ABE481" s="84"/>
      <c r="ABF481" s="84"/>
      <c r="ABG481" s="84"/>
      <c r="ABH481" s="84"/>
      <c r="ABI481" s="84"/>
      <c r="ABJ481" s="84"/>
      <c r="ABK481" s="84"/>
      <c r="ABL481" s="84"/>
      <c r="ABM481" s="84"/>
      <c r="ABN481" s="84"/>
      <c r="ABO481" s="84"/>
      <c r="ABP481" s="84"/>
      <c r="ABQ481" s="84"/>
      <c r="ABR481" s="84"/>
      <c r="ABS481" s="84"/>
      <c r="ABT481" s="84"/>
      <c r="ABU481" s="84"/>
      <c r="ABV481" s="84"/>
      <c r="ABW481" s="84"/>
      <c r="ABX481" s="84"/>
      <c r="ABY481" s="84"/>
      <c r="ABZ481" s="84"/>
      <c r="ACA481" s="84"/>
      <c r="ACB481" s="84"/>
      <c r="ACC481" s="84"/>
      <c r="ACD481" s="84"/>
      <c r="ACE481" s="84"/>
      <c r="ACF481" s="84"/>
      <c r="ACG481" s="84"/>
      <c r="ACH481" s="84"/>
      <c r="ACI481" s="84"/>
      <c r="ACJ481" s="84"/>
      <c r="ACK481" s="84"/>
      <c r="ACL481" s="84"/>
      <c r="ACM481" s="84"/>
      <c r="ACN481" s="84"/>
      <c r="ACO481" s="84"/>
      <c r="ACP481" s="84"/>
      <c r="ACQ481" s="84"/>
      <c r="ACR481" s="84"/>
      <c r="ACS481" s="84"/>
      <c r="ACT481" s="84"/>
      <c r="ACU481" s="84"/>
      <c r="ACV481" s="84"/>
      <c r="ACW481" s="84"/>
      <c r="ACX481" s="84"/>
      <c r="ACY481" s="84"/>
      <c r="ACZ481" s="84"/>
      <c r="ADA481" s="84"/>
      <c r="ADB481" s="84"/>
      <c r="ADC481" s="84"/>
      <c r="ADD481" s="84"/>
      <c r="ADE481" s="84"/>
      <c r="ADF481" s="84"/>
      <c r="ADG481" s="84"/>
      <c r="ADH481" s="84"/>
      <c r="ADI481" s="84"/>
      <c r="ADJ481" s="84"/>
      <c r="ADK481" s="84"/>
      <c r="ADL481" s="84"/>
      <c r="ADM481" s="84"/>
      <c r="ADN481" s="84"/>
      <c r="ADO481" s="84"/>
      <c r="ADP481" s="84"/>
      <c r="ADQ481" s="84"/>
      <c r="ADR481" s="84"/>
      <c r="ADS481" s="84"/>
      <c r="ADT481" s="84"/>
      <c r="ADU481" s="84"/>
      <c r="ADV481" s="84"/>
      <c r="ADW481" s="84"/>
      <c r="ADX481" s="84"/>
      <c r="ADY481" s="84"/>
      <c r="ADZ481" s="84"/>
      <c r="AEA481" s="84"/>
      <c r="AEB481" s="84"/>
      <c r="AEC481" s="84"/>
      <c r="AED481" s="84"/>
      <c r="AEE481" s="84"/>
      <c r="AEF481" s="84"/>
      <c r="AEG481" s="84"/>
      <c r="AEH481" s="84"/>
      <c r="AEI481" s="84"/>
      <c r="AEJ481" s="84"/>
      <c r="AEK481" s="84"/>
      <c r="AEL481" s="84"/>
      <c r="AEM481" s="84"/>
      <c r="AEN481" s="84"/>
      <c r="AEO481" s="84"/>
      <c r="AEP481" s="84"/>
      <c r="AEQ481" s="84"/>
      <c r="AER481" s="84"/>
      <c r="AES481" s="84"/>
      <c r="AET481" s="84"/>
      <c r="AEU481" s="84"/>
      <c r="AEV481" s="84"/>
      <c r="AEW481" s="84"/>
      <c r="AEX481" s="84"/>
      <c r="AEY481" s="84"/>
      <c r="AEZ481" s="84"/>
      <c r="AFA481" s="84"/>
      <c r="AFB481" s="84"/>
      <c r="AFC481" s="84"/>
      <c r="AFD481" s="84"/>
      <c r="AFE481" s="84"/>
      <c r="AFF481" s="84"/>
      <c r="AFG481" s="84"/>
      <c r="AFH481" s="84"/>
      <c r="AFI481" s="84"/>
      <c r="AFJ481" s="84"/>
      <c r="AFK481" s="84"/>
      <c r="AFL481" s="84"/>
      <c r="AFM481" s="84"/>
      <c r="AFN481" s="84"/>
      <c r="AFO481" s="84"/>
      <c r="AFP481" s="84"/>
      <c r="AFQ481" s="84"/>
      <c r="AFR481" s="84"/>
      <c r="AFS481" s="84"/>
      <c r="AFT481" s="84"/>
      <c r="AFU481" s="84"/>
      <c r="AFV481" s="84"/>
      <c r="AFW481" s="84"/>
      <c r="AFX481" s="84"/>
      <c r="AFY481" s="84"/>
      <c r="AFZ481" s="84"/>
      <c r="AGA481" s="84"/>
      <c r="AGB481" s="84"/>
      <c r="AGC481" s="84"/>
      <c r="AGD481" s="84"/>
      <c r="AGE481" s="84"/>
      <c r="AGF481" s="84"/>
      <c r="AGG481" s="84"/>
      <c r="AGH481" s="84"/>
      <c r="AGI481" s="84"/>
      <c r="AGJ481" s="84"/>
      <c r="AGK481" s="84"/>
      <c r="AGL481" s="84"/>
      <c r="AGM481" s="84"/>
      <c r="AGN481" s="84"/>
      <c r="AGO481" s="84"/>
      <c r="AGP481" s="84"/>
      <c r="AGQ481" s="84"/>
      <c r="AGR481" s="84"/>
      <c r="AGS481" s="84"/>
      <c r="AGT481" s="84"/>
      <c r="AGU481" s="84"/>
      <c r="AGV481" s="84"/>
      <c r="AGW481" s="84"/>
      <c r="AGX481" s="84"/>
      <c r="AGY481" s="84"/>
      <c r="AGZ481" s="84"/>
      <c r="AHA481" s="84"/>
      <c r="AHB481" s="84"/>
      <c r="AHC481" s="84"/>
      <c r="AHD481" s="84"/>
      <c r="AHE481" s="84"/>
      <c r="AHF481" s="84"/>
      <c r="AHG481" s="84"/>
      <c r="AHH481" s="84"/>
      <c r="AHI481" s="84"/>
      <c r="AHJ481" s="84"/>
      <c r="AHK481" s="84"/>
      <c r="AHL481" s="84"/>
      <c r="AHM481" s="84"/>
      <c r="AHN481" s="84"/>
      <c r="AHO481" s="84"/>
      <c r="AHP481" s="84"/>
      <c r="AHQ481" s="84"/>
      <c r="AHR481" s="84"/>
      <c r="AHS481" s="84"/>
      <c r="AHT481" s="84"/>
      <c r="AHU481" s="84"/>
      <c r="AHV481" s="84"/>
      <c r="AHW481" s="84"/>
      <c r="AHX481" s="84"/>
      <c r="AHY481" s="84"/>
      <c r="AHZ481" s="84"/>
      <c r="AIA481" s="84"/>
      <c r="AIB481" s="84"/>
      <c r="AIC481" s="84"/>
      <c r="AID481" s="84"/>
      <c r="AIE481" s="84"/>
      <c r="AIF481" s="84"/>
      <c r="AIG481" s="84"/>
      <c r="AIH481" s="84"/>
      <c r="AII481" s="84"/>
      <c r="AIJ481" s="84"/>
      <c r="AIK481" s="84"/>
      <c r="AIL481" s="84"/>
      <c r="AIM481" s="84"/>
      <c r="AIN481" s="84"/>
      <c r="AIO481" s="84"/>
      <c r="AIP481" s="84"/>
      <c r="AIQ481" s="84"/>
      <c r="AIR481" s="84"/>
      <c r="AIS481" s="84"/>
      <c r="AIT481" s="84"/>
      <c r="AIU481" s="84"/>
      <c r="AIV481" s="84"/>
      <c r="AIW481" s="84"/>
      <c r="AIX481" s="84"/>
      <c r="AIY481" s="84"/>
      <c r="AIZ481" s="84"/>
      <c r="AJA481" s="84"/>
      <c r="AJB481" s="84"/>
      <c r="AJC481" s="84"/>
      <c r="AJD481" s="84"/>
      <c r="AJE481" s="84"/>
      <c r="AJF481" s="84"/>
      <c r="AJG481" s="84"/>
      <c r="AJH481" s="84"/>
      <c r="AJI481" s="84"/>
      <c r="AJJ481" s="84"/>
      <c r="AJK481" s="84"/>
      <c r="AJL481" s="84"/>
      <c r="AJM481" s="84"/>
      <c r="AJN481" s="84"/>
      <c r="AJO481" s="84"/>
      <c r="AJP481" s="84"/>
      <c r="AJQ481" s="84"/>
      <c r="AJR481" s="84"/>
      <c r="AJS481" s="84"/>
      <c r="AJT481" s="84"/>
      <c r="AJU481" s="84"/>
      <c r="AJV481" s="84"/>
      <c r="AJW481" s="84"/>
      <c r="AJX481" s="84"/>
      <c r="AJY481" s="84"/>
      <c r="AJZ481" s="84"/>
      <c r="AKA481" s="84"/>
      <c r="AKB481" s="84"/>
      <c r="AKC481" s="84"/>
      <c r="AKD481" s="84"/>
      <c r="AKE481" s="84"/>
      <c r="AKF481" s="84"/>
      <c r="AKG481" s="84"/>
      <c r="AKH481" s="84"/>
      <c r="AKI481" s="84"/>
      <c r="AKJ481" s="84"/>
      <c r="AKK481" s="84"/>
      <c r="AKL481" s="84"/>
      <c r="AKM481" s="84"/>
      <c r="AKN481" s="84"/>
      <c r="AKO481" s="84"/>
      <c r="AKP481" s="84"/>
      <c r="AKQ481" s="84"/>
      <c r="AKR481" s="84"/>
      <c r="AKS481" s="84"/>
      <c r="AKT481" s="84"/>
      <c r="AKU481" s="84"/>
      <c r="AKV481" s="84"/>
      <c r="AKW481" s="84"/>
      <c r="AKX481" s="84"/>
      <c r="AKY481" s="84"/>
      <c r="AKZ481" s="84"/>
      <c r="ALA481" s="84"/>
      <c r="ALB481" s="84"/>
      <c r="ALC481" s="84"/>
      <c r="ALD481" s="84"/>
      <c r="ALE481" s="84"/>
      <c r="ALF481" s="84"/>
      <c r="ALG481" s="84"/>
      <c r="ALH481" s="84"/>
      <c r="ALI481" s="84"/>
      <c r="ALJ481" s="84"/>
      <c r="ALK481" s="84"/>
      <c r="ALL481" s="84"/>
      <c r="ALM481" s="84"/>
      <c r="ALN481" s="84"/>
      <c r="ALO481" s="84"/>
      <c r="ALP481" s="84"/>
      <c r="ALQ481" s="84"/>
      <c r="ALR481" s="84"/>
      <c r="ALS481" s="84"/>
      <c r="ALT481" s="84"/>
      <c r="ALU481" s="84"/>
      <c r="ALV481" s="84"/>
      <c r="ALW481" s="84"/>
      <c r="ALX481" s="84"/>
      <c r="ALY481" s="84"/>
      <c r="ALZ481" s="84"/>
      <c r="AMA481" s="84"/>
      <c r="AMB481" s="84"/>
      <c r="AMC481" s="84"/>
      <c r="AMD481" s="84"/>
      <c r="AME481" s="84"/>
      <c r="AMF481" s="84"/>
      <c r="AMG481" s="84"/>
      <c r="AMH481" s="84"/>
      <c r="AMI481" s="84"/>
      <c r="AMJ481" s="84"/>
      <c r="AMK481" s="84"/>
      <c r="AML481" s="84"/>
      <c r="AMM481" s="84"/>
      <c r="AMN481" s="84"/>
      <c r="AMO481" s="84"/>
      <c r="AMP481" s="84"/>
      <c r="AMQ481" s="84"/>
      <c r="AMR481" s="84"/>
      <c r="AMS481" s="84"/>
      <c r="AMT481" s="84"/>
      <c r="AMU481" s="84"/>
      <c r="AMV481" s="84"/>
      <c r="AMW481" s="84"/>
      <c r="AMX481" s="84"/>
      <c r="AMY481" s="84"/>
      <c r="AMZ481" s="84"/>
      <c r="ANA481" s="84"/>
      <c r="ANB481" s="84"/>
      <c r="ANC481" s="84"/>
      <c r="AND481" s="84"/>
      <c r="ANE481" s="84"/>
      <c r="ANF481" s="84"/>
      <c r="ANG481" s="84"/>
      <c r="ANH481" s="84"/>
      <c r="ANI481" s="84"/>
      <c r="ANJ481" s="84"/>
      <c r="ANK481" s="84"/>
      <c r="ANL481" s="84"/>
      <c r="ANM481" s="84"/>
      <c r="ANN481" s="84"/>
      <c r="ANO481" s="84"/>
      <c r="ANP481" s="84"/>
      <c r="ANQ481" s="84"/>
      <c r="ANR481" s="84"/>
      <c r="ANS481" s="84"/>
      <c r="ANT481" s="84"/>
      <c r="ANU481" s="84"/>
      <c r="ANV481" s="84"/>
      <c r="ANW481" s="84"/>
      <c r="ANX481" s="84"/>
      <c r="ANY481" s="84"/>
      <c r="ANZ481" s="84"/>
      <c r="AOA481" s="84"/>
      <c r="AOB481" s="84"/>
      <c r="AOC481" s="84"/>
      <c r="AOD481" s="84"/>
      <c r="AOE481" s="84"/>
      <c r="AOF481" s="84"/>
      <c r="AOG481" s="84"/>
      <c r="AOH481" s="84"/>
      <c r="AOI481" s="84"/>
      <c r="AOJ481" s="84"/>
      <c r="AOK481" s="84"/>
      <c r="AOL481" s="84"/>
      <c r="AOM481" s="84"/>
      <c r="AON481" s="84"/>
      <c r="AOO481" s="84"/>
      <c r="AOP481" s="84"/>
      <c r="AOQ481" s="84"/>
      <c r="AOR481" s="84"/>
      <c r="AOS481" s="84"/>
      <c r="AOT481" s="84"/>
      <c r="AOU481" s="84"/>
      <c r="AOV481" s="84"/>
      <c r="AOW481" s="84"/>
      <c r="AOX481" s="84"/>
      <c r="AOY481" s="84"/>
      <c r="AOZ481" s="84"/>
      <c r="APA481" s="84"/>
      <c r="APB481" s="84"/>
      <c r="APC481" s="84"/>
      <c r="APD481" s="84"/>
      <c r="APE481" s="84"/>
      <c r="APF481" s="84"/>
      <c r="APG481" s="84"/>
      <c r="APH481" s="84"/>
      <c r="API481" s="84"/>
      <c r="APJ481" s="84"/>
      <c r="APK481" s="84"/>
      <c r="APL481" s="84"/>
      <c r="APM481" s="84"/>
      <c r="APN481" s="84"/>
      <c r="APO481" s="84"/>
      <c r="APP481" s="84"/>
      <c r="APQ481" s="84"/>
      <c r="APR481" s="84"/>
      <c r="APS481" s="84"/>
      <c r="APT481" s="84"/>
      <c r="APU481" s="84"/>
      <c r="APV481" s="84"/>
      <c r="APW481" s="84"/>
      <c r="APX481" s="84"/>
      <c r="APY481" s="84"/>
      <c r="APZ481" s="84"/>
      <c r="AQA481" s="84"/>
      <c r="AQB481" s="84"/>
      <c r="AQC481" s="84"/>
      <c r="AQD481" s="84"/>
      <c r="AQE481" s="84"/>
      <c r="AQF481" s="84"/>
      <c r="AQG481" s="84"/>
      <c r="AQH481" s="84"/>
      <c r="AQI481" s="84"/>
      <c r="AQJ481" s="84"/>
      <c r="AQK481" s="84"/>
      <c r="AQL481" s="84"/>
      <c r="AQM481" s="84"/>
      <c r="AQN481" s="84"/>
      <c r="AQO481" s="84"/>
      <c r="AQP481" s="84"/>
      <c r="AQQ481" s="84"/>
      <c r="AQR481" s="84"/>
      <c r="AQS481" s="84"/>
      <c r="AQT481" s="84"/>
      <c r="AQU481" s="84"/>
      <c r="AQV481" s="84"/>
      <c r="AQW481" s="84"/>
      <c r="AQX481" s="84"/>
      <c r="AQY481" s="84"/>
      <c r="AQZ481" s="84"/>
      <c r="ARA481" s="84"/>
      <c r="ARB481" s="84"/>
      <c r="ARC481" s="84"/>
      <c r="ARD481" s="84"/>
      <c r="ARE481" s="84"/>
      <c r="ARF481" s="84"/>
      <c r="ARG481" s="84"/>
      <c r="ARH481" s="84"/>
      <c r="ARI481" s="84"/>
      <c r="ARJ481" s="84"/>
      <c r="ARK481" s="84"/>
      <c r="ARL481" s="84"/>
      <c r="ARM481" s="84"/>
      <c r="ARN481" s="84"/>
      <c r="ARO481" s="84"/>
      <c r="ARP481" s="84"/>
      <c r="ARQ481" s="84"/>
      <c r="ARR481" s="84"/>
      <c r="ARS481" s="84"/>
      <c r="ART481" s="84"/>
      <c r="ARU481" s="84"/>
      <c r="ARV481" s="84"/>
      <c r="ARW481" s="84"/>
      <c r="ARX481" s="84"/>
      <c r="ARY481" s="84"/>
      <c r="ARZ481" s="84"/>
      <c r="ASA481" s="84"/>
      <c r="ASB481" s="84"/>
      <c r="ASC481" s="84"/>
      <c r="ASD481" s="84"/>
      <c r="ASE481" s="84"/>
      <c r="ASF481" s="84"/>
      <c r="ASG481" s="84"/>
      <c r="ASH481" s="84"/>
      <c r="ASI481" s="84"/>
      <c r="ASJ481" s="84"/>
      <c r="ASK481" s="84"/>
      <c r="ASL481" s="84"/>
      <c r="ASM481" s="84"/>
      <c r="ASN481" s="84"/>
      <c r="ASO481" s="84"/>
      <c r="ASP481" s="84"/>
      <c r="ASQ481" s="84"/>
      <c r="ASR481" s="84"/>
      <c r="ASS481" s="84"/>
      <c r="AST481" s="84"/>
      <c r="ASU481" s="84"/>
      <c r="ASV481" s="84"/>
      <c r="ASW481" s="84"/>
      <c r="ASX481" s="84"/>
      <c r="ASY481" s="84"/>
      <c r="ASZ481" s="84"/>
      <c r="ATA481" s="84"/>
      <c r="ATB481" s="84"/>
      <c r="ATC481" s="84"/>
      <c r="ATD481" s="84"/>
      <c r="ATE481" s="84"/>
      <c r="ATF481" s="84"/>
      <c r="ATG481" s="84"/>
      <c r="ATH481" s="84"/>
      <c r="ATI481" s="84"/>
      <c r="ATJ481" s="84"/>
      <c r="ATK481" s="84"/>
      <c r="ATL481" s="84"/>
      <c r="ATM481" s="84"/>
      <c r="ATN481" s="84"/>
      <c r="ATO481" s="84"/>
      <c r="ATP481" s="84"/>
      <c r="ATQ481" s="84"/>
      <c r="ATR481" s="84"/>
      <c r="ATS481" s="84"/>
      <c r="ATT481" s="84"/>
      <c r="ATU481" s="84"/>
      <c r="ATV481" s="84"/>
      <c r="ATW481" s="84"/>
      <c r="ATX481" s="84"/>
      <c r="ATY481" s="84"/>
      <c r="ATZ481" s="84"/>
      <c r="AUA481" s="84"/>
      <c r="AUB481" s="84"/>
      <c r="AUC481" s="84"/>
      <c r="AUD481" s="84"/>
      <c r="AUE481" s="84"/>
      <c r="AUF481" s="84"/>
      <c r="AUG481" s="84"/>
      <c r="AUH481" s="84"/>
      <c r="AUI481" s="84"/>
      <c r="AUJ481" s="84"/>
      <c r="AUK481" s="84"/>
      <c r="AUL481" s="84"/>
      <c r="AUM481" s="84"/>
      <c r="AUN481" s="84"/>
      <c r="AUO481" s="84"/>
      <c r="AUP481" s="84"/>
      <c r="AUQ481" s="84"/>
      <c r="AUR481" s="84"/>
      <c r="AUS481" s="84"/>
      <c r="AUT481" s="84"/>
      <c r="AUU481" s="84"/>
      <c r="AUV481" s="84"/>
      <c r="AUW481" s="84"/>
      <c r="AUX481" s="84"/>
      <c r="AUY481" s="84"/>
      <c r="AUZ481" s="84"/>
      <c r="AVA481" s="84"/>
      <c r="AVB481" s="84"/>
      <c r="AVC481" s="84"/>
      <c r="AVD481" s="84"/>
      <c r="AVE481" s="84"/>
      <c r="AVF481" s="84"/>
      <c r="AVG481" s="84"/>
      <c r="AVH481" s="84"/>
      <c r="AVI481" s="84"/>
      <c r="AVJ481" s="84"/>
      <c r="AVK481" s="84"/>
      <c r="AVL481" s="84"/>
      <c r="AVM481" s="84"/>
      <c r="AVN481" s="84"/>
      <c r="AVO481" s="84"/>
      <c r="AVP481" s="84"/>
      <c r="AVQ481" s="84"/>
      <c r="AVR481" s="84"/>
      <c r="AVS481" s="84"/>
      <c r="AVT481" s="84"/>
      <c r="AVU481" s="84"/>
      <c r="AVV481" s="84"/>
      <c r="AVW481" s="84"/>
      <c r="AVX481" s="84"/>
      <c r="AVY481" s="84"/>
      <c r="AVZ481" s="84"/>
      <c r="AWA481" s="84"/>
      <c r="AWB481" s="84"/>
      <c r="AWC481" s="84"/>
      <c r="AWD481" s="84"/>
      <c r="AWE481" s="84"/>
      <c r="AWF481" s="84"/>
      <c r="AWG481" s="84"/>
      <c r="AWH481" s="84"/>
      <c r="AWI481" s="84"/>
      <c r="AWJ481" s="84"/>
      <c r="AWK481" s="84"/>
      <c r="AWL481" s="84"/>
      <c r="AWM481" s="84"/>
      <c r="AWN481" s="84"/>
      <c r="AWO481" s="84"/>
      <c r="AWP481" s="84"/>
      <c r="AWQ481" s="84"/>
      <c r="AWR481" s="84"/>
      <c r="AWS481" s="84"/>
      <c r="AWT481" s="84"/>
      <c r="AWU481" s="84"/>
      <c r="AWV481" s="84"/>
      <c r="AWW481" s="84"/>
      <c r="AWX481" s="84"/>
      <c r="AWY481" s="84"/>
      <c r="AWZ481" s="84"/>
      <c r="AXA481" s="84"/>
      <c r="AXB481" s="84"/>
      <c r="AXC481" s="84"/>
      <c r="AXD481" s="84"/>
      <c r="AXE481" s="84"/>
      <c r="AXF481" s="84"/>
      <c r="AXG481" s="84"/>
      <c r="AXH481" s="84"/>
      <c r="AXI481" s="84"/>
      <c r="AXJ481" s="84"/>
      <c r="AXK481" s="84"/>
      <c r="AXL481" s="84"/>
      <c r="AXM481" s="84"/>
      <c r="AXN481" s="84"/>
      <c r="AXO481" s="84"/>
      <c r="AXP481" s="84"/>
      <c r="AXQ481" s="84"/>
      <c r="AXR481" s="84"/>
      <c r="AXS481" s="84"/>
      <c r="AXT481" s="84"/>
      <c r="AXU481" s="84"/>
      <c r="AXV481" s="84"/>
      <c r="AXW481" s="84"/>
      <c r="AXX481" s="84"/>
      <c r="AXY481" s="84"/>
      <c r="AXZ481" s="84"/>
      <c r="AYA481" s="84"/>
      <c r="AYB481" s="84"/>
      <c r="AYC481" s="84"/>
      <c r="AYD481" s="84"/>
      <c r="AYE481" s="84"/>
      <c r="AYF481" s="84"/>
      <c r="AYG481" s="84"/>
      <c r="AYH481" s="84"/>
      <c r="AYI481" s="84"/>
      <c r="AYJ481" s="84"/>
      <c r="AYK481" s="84"/>
      <c r="AYL481" s="84"/>
      <c r="AYM481" s="84"/>
      <c r="AYN481" s="84"/>
      <c r="AYO481" s="84"/>
      <c r="AYP481" s="84"/>
      <c r="AYQ481" s="84"/>
      <c r="AYR481" s="84"/>
      <c r="AYS481" s="84"/>
      <c r="AYT481" s="84"/>
      <c r="AYU481" s="84"/>
      <c r="AYV481" s="84"/>
      <c r="AYW481" s="84"/>
      <c r="AYX481" s="84"/>
      <c r="AYY481" s="84"/>
      <c r="AYZ481" s="84"/>
      <c r="AZA481" s="84"/>
      <c r="AZB481" s="84"/>
      <c r="AZC481" s="84"/>
      <c r="AZD481" s="84"/>
      <c r="AZE481" s="84"/>
      <c r="AZF481" s="84"/>
      <c r="AZG481" s="84"/>
      <c r="AZH481" s="84"/>
      <c r="AZI481" s="84"/>
      <c r="AZJ481" s="84"/>
      <c r="AZK481" s="84"/>
      <c r="AZL481" s="84"/>
      <c r="AZM481" s="84"/>
      <c r="AZN481" s="84"/>
      <c r="AZO481" s="84"/>
      <c r="AZP481" s="84"/>
      <c r="AZQ481" s="84"/>
      <c r="AZR481" s="84"/>
      <c r="AZS481" s="84"/>
      <c r="AZT481" s="84"/>
      <c r="AZU481" s="84"/>
      <c r="AZV481" s="84"/>
      <c r="AZW481" s="84"/>
      <c r="AZX481" s="84"/>
      <c r="AZY481" s="84"/>
      <c r="AZZ481" s="84"/>
      <c r="BAA481" s="84"/>
      <c r="BAB481" s="84"/>
      <c r="BAC481" s="84"/>
      <c r="BAD481" s="84"/>
      <c r="BAE481" s="84"/>
      <c r="BAF481" s="84"/>
      <c r="BAG481" s="84"/>
      <c r="BAH481" s="84"/>
      <c r="BAI481" s="84"/>
      <c r="BAJ481" s="84"/>
      <c r="BAK481" s="84"/>
      <c r="BAL481" s="84"/>
      <c r="BAM481" s="84"/>
      <c r="BAN481" s="84"/>
      <c r="BAO481" s="84"/>
      <c r="BAP481" s="84"/>
      <c r="BAQ481" s="84"/>
      <c r="BAR481" s="84"/>
      <c r="BAS481" s="84"/>
      <c r="BAT481" s="84"/>
      <c r="BAU481" s="84"/>
      <c r="BAV481" s="84"/>
      <c r="BAW481" s="84"/>
      <c r="BAX481" s="84"/>
      <c r="BAY481" s="84"/>
      <c r="BAZ481" s="84"/>
      <c r="BBA481" s="84"/>
      <c r="BBB481" s="84"/>
      <c r="BBC481" s="84"/>
      <c r="BBD481" s="84"/>
      <c r="BBE481" s="84"/>
      <c r="BBF481" s="84"/>
      <c r="BBG481" s="84"/>
      <c r="BBH481" s="84"/>
      <c r="BBI481" s="84"/>
      <c r="BBJ481" s="84"/>
      <c r="BBK481" s="84"/>
      <c r="BBL481" s="84"/>
      <c r="BBM481" s="84"/>
      <c r="BBN481" s="84"/>
      <c r="BBO481" s="84"/>
      <c r="BBP481" s="84"/>
      <c r="BBQ481" s="84"/>
      <c r="BBR481" s="84"/>
      <c r="BBS481" s="84"/>
      <c r="BBT481" s="84"/>
      <c r="BBU481" s="84"/>
      <c r="BBV481" s="84"/>
      <c r="BBW481" s="84"/>
      <c r="BBX481" s="84"/>
      <c r="BBY481" s="84"/>
      <c r="BBZ481" s="84"/>
      <c r="BCA481" s="84"/>
      <c r="BCB481" s="84"/>
      <c r="BCC481" s="84"/>
      <c r="BCD481" s="84"/>
      <c r="BCE481" s="84"/>
      <c r="BCF481" s="84"/>
      <c r="BCG481" s="84"/>
      <c r="BCH481" s="84"/>
      <c r="BCI481" s="84"/>
      <c r="BCJ481" s="84"/>
      <c r="BCK481" s="84"/>
      <c r="BCL481" s="84"/>
      <c r="BCM481" s="84"/>
      <c r="BCN481" s="84"/>
      <c r="BCO481" s="84"/>
      <c r="BCP481" s="84"/>
      <c r="BCQ481" s="84"/>
      <c r="BCR481" s="84"/>
      <c r="BCS481" s="84"/>
      <c r="BCT481" s="84"/>
      <c r="BCU481" s="84"/>
      <c r="BCV481" s="84"/>
      <c r="BCW481" s="84"/>
      <c r="BCX481" s="84"/>
      <c r="BCY481" s="84"/>
      <c r="BCZ481" s="84"/>
      <c r="BDA481" s="84"/>
      <c r="BDB481" s="84"/>
      <c r="BDC481" s="84"/>
      <c r="BDD481" s="84"/>
      <c r="BDE481" s="84"/>
      <c r="BDF481" s="84"/>
      <c r="BDG481" s="84"/>
      <c r="BDH481" s="84"/>
      <c r="BDI481" s="84"/>
      <c r="BDJ481" s="84"/>
      <c r="BDK481" s="84"/>
      <c r="BDL481" s="84"/>
      <c r="BDM481" s="84"/>
      <c r="BDN481" s="84"/>
      <c r="BDO481" s="84"/>
      <c r="BDP481" s="84"/>
      <c r="BDQ481" s="84"/>
      <c r="BDR481" s="84"/>
      <c r="BDS481" s="84"/>
      <c r="BDT481" s="84"/>
      <c r="BDU481" s="84"/>
      <c r="BDV481" s="84"/>
      <c r="BDW481" s="84"/>
      <c r="BDX481" s="84"/>
      <c r="BDY481" s="84"/>
      <c r="BDZ481" s="84"/>
      <c r="BEA481" s="84"/>
      <c r="BEB481" s="84"/>
      <c r="BEC481" s="84"/>
      <c r="BED481" s="84"/>
      <c r="BEE481" s="84"/>
      <c r="BEF481" s="84"/>
      <c r="BEG481" s="84"/>
      <c r="BEH481" s="84"/>
      <c r="BEI481" s="84"/>
      <c r="BEJ481" s="84"/>
      <c r="BEK481" s="84"/>
      <c r="BEL481" s="84"/>
      <c r="BEM481" s="84"/>
      <c r="BEN481" s="84"/>
      <c r="BEO481" s="84"/>
      <c r="BEP481" s="84"/>
      <c r="BEQ481" s="84"/>
      <c r="BER481" s="84"/>
      <c r="BES481" s="84"/>
      <c r="BET481" s="84"/>
      <c r="BEU481" s="84"/>
      <c r="BEV481" s="84"/>
      <c r="BEW481" s="84"/>
      <c r="BEX481" s="84"/>
      <c r="BEY481" s="84"/>
      <c r="BEZ481" s="84"/>
      <c r="BFA481" s="84"/>
      <c r="BFB481" s="84"/>
      <c r="BFC481" s="84"/>
      <c r="BFD481" s="84"/>
      <c r="BFE481" s="84"/>
      <c r="BFF481" s="84"/>
      <c r="BFG481" s="84"/>
      <c r="BFH481" s="84"/>
      <c r="BFI481" s="84"/>
      <c r="BFJ481" s="84"/>
      <c r="BFK481" s="84"/>
      <c r="BFL481" s="84"/>
      <c r="BFM481" s="84"/>
      <c r="BFN481" s="84"/>
      <c r="BFO481" s="84"/>
      <c r="BFP481" s="84"/>
      <c r="BFQ481" s="84"/>
      <c r="BFR481" s="84"/>
      <c r="BFS481" s="84"/>
      <c r="BFT481" s="84"/>
      <c r="BFU481" s="84"/>
      <c r="BFV481" s="84"/>
      <c r="BFW481" s="84"/>
      <c r="BFX481" s="84"/>
      <c r="BFY481" s="84"/>
      <c r="BFZ481" s="84"/>
      <c r="BGA481" s="84"/>
      <c r="BGB481" s="84"/>
      <c r="BGC481" s="84"/>
      <c r="BGD481" s="84"/>
      <c r="BGE481" s="84"/>
      <c r="BGF481" s="84"/>
      <c r="BGG481" s="84"/>
      <c r="BGH481" s="84"/>
      <c r="BGI481" s="84"/>
      <c r="BGJ481" s="84"/>
      <c r="BGK481" s="84"/>
      <c r="BGL481" s="84"/>
      <c r="BGM481" s="84"/>
      <c r="BGN481" s="84"/>
      <c r="BGO481" s="84"/>
      <c r="BGP481" s="84"/>
      <c r="BGQ481" s="84"/>
      <c r="BGR481" s="84"/>
      <c r="BGS481" s="84"/>
      <c r="BGT481" s="84"/>
      <c r="BGU481" s="84"/>
      <c r="BGV481" s="84"/>
      <c r="BGW481" s="84"/>
      <c r="BGX481" s="84"/>
      <c r="BGY481" s="84"/>
      <c r="BGZ481" s="84"/>
      <c r="BHA481" s="84"/>
      <c r="BHB481" s="84"/>
      <c r="BHC481" s="84"/>
      <c r="BHD481" s="84"/>
      <c r="BHE481" s="84"/>
      <c r="BHF481" s="84"/>
      <c r="BHG481" s="84"/>
      <c r="BHH481" s="84"/>
      <c r="BHI481" s="84"/>
      <c r="BHJ481" s="84"/>
      <c r="BHK481" s="84"/>
      <c r="BHL481" s="84"/>
      <c r="BHM481" s="84"/>
      <c r="BHN481" s="84"/>
      <c r="BHO481" s="84"/>
      <c r="BHP481" s="84"/>
      <c r="BHQ481" s="84"/>
      <c r="BHR481" s="84"/>
      <c r="BHS481" s="84"/>
      <c r="BHT481" s="84"/>
      <c r="BHU481" s="84"/>
      <c r="BHV481" s="84"/>
      <c r="BHW481" s="84"/>
      <c r="BHX481" s="84"/>
      <c r="BHY481" s="84"/>
      <c r="BHZ481" s="84"/>
      <c r="BIA481" s="84"/>
      <c r="BIB481" s="84"/>
      <c r="BIC481" s="84"/>
      <c r="BID481" s="84"/>
      <c r="BIE481" s="84"/>
      <c r="BIF481" s="84"/>
      <c r="BIG481" s="84"/>
      <c r="BIH481" s="84"/>
      <c r="BII481" s="84"/>
      <c r="BIJ481" s="84"/>
      <c r="BIK481" s="84"/>
      <c r="BIL481" s="84"/>
      <c r="BIM481" s="84"/>
      <c r="BIN481" s="84"/>
      <c r="BIO481" s="84"/>
      <c r="BIP481" s="84"/>
      <c r="BIQ481" s="84"/>
      <c r="BIR481" s="84"/>
      <c r="BIS481" s="84"/>
      <c r="BIT481" s="84"/>
      <c r="BIU481" s="84"/>
      <c r="BIV481" s="84"/>
      <c r="BIW481" s="84"/>
      <c r="BIX481" s="84"/>
      <c r="BIY481" s="84"/>
      <c r="BIZ481" s="84"/>
      <c r="BJA481" s="84"/>
      <c r="BJB481" s="84"/>
      <c r="BJC481" s="84"/>
      <c r="BJD481" s="84"/>
      <c r="BJE481" s="84"/>
      <c r="BJF481" s="84"/>
      <c r="BJG481" s="84"/>
      <c r="BJH481" s="84"/>
      <c r="BJI481" s="84"/>
      <c r="BJJ481" s="84"/>
      <c r="BJK481" s="84"/>
      <c r="BJL481" s="84"/>
      <c r="BJM481" s="84"/>
      <c r="BJN481" s="84"/>
      <c r="BJO481" s="84"/>
      <c r="BJP481" s="84"/>
      <c r="BJQ481" s="84"/>
      <c r="BJR481" s="84"/>
      <c r="BJS481" s="84"/>
      <c r="BJT481" s="84"/>
      <c r="BJU481" s="84"/>
      <c r="BJV481" s="84"/>
      <c r="BJW481" s="84"/>
      <c r="BJX481" s="84"/>
      <c r="BJY481" s="84"/>
      <c r="BJZ481" s="84"/>
      <c r="BKA481" s="84"/>
      <c r="BKB481" s="84"/>
      <c r="BKC481" s="84"/>
      <c r="BKD481" s="84"/>
      <c r="BKE481" s="84"/>
      <c r="BKF481" s="84"/>
      <c r="BKG481" s="84"/>
      <c r="BKH481" s="84"/>
      <c r="BKI481" s="84"/>
      <c r="BKJ481" s="84"/>
      <c r="BKK481" s="84"/>
      <c r="BKL481" s="84"/>
      <c r="BKM481" s="84"/>
      <c r="BKN481" s="84"/>
      <c r="BKO481" s="84"/>
      <c r="BKP481" s="84"/>
      <c r="BKQ481" s="84"/>
      <c r="BKR481" s="84"/>
      <c r="BKS481" s="84"/>
      <c r="BKT481" s="84"/>
      <c r="BKU481" s="84"/>
      <c r="BKV481" s="84"/>
      <c r="BKW481" s="84"/>
      <c r="BKX481" s="84"/>
      <c r="BKY481" s="84"/>
      <c r="BKZ481" s="84"/>
      <c r="BLA481" s="84"/>
      <c r="BLB481" s="84"/>
      <c r="BLC481" s="84"/>
      <c r="BLD481" s="84"/>
      <c r="BLE481" s="84"/>
      <c r="BLF481" s="84"/>
      <c r="BLG481" s="84"/>
      <c r="BLH481" s="84"/>
      <c r="BLI481" s="84"/>
      <c r="BLJ481" s="84"/>
      <c r="BLK481" s="84"/>
      <c r="BLL481" s="84"/>
      <c r="BLM481" s="84"/>
      <c r="BLN481" s="84"/>
      <c r="BLO481" s="84"/>
      <c r="BLP481" s="84"/>
      <c r="BLQ481" s="84"/>
      <c r="BLR481" s="84"/>
      <c r="BLS481" s="84"/>
      <c r="BLT481" s="84"/>
      <c r="BLU481" s="84"/>
      <c r="BLV481" s="84"/>
      <c r="BLW481" s="84"/>
      <c r="BLX481" s="84"/>
      <c r="BLY481" s="84"/>
      <c r="BLZ481" s="84"/>
      <c r="BMA481" s="84"/>
      <c r="BMB481" s="84"/>
      <c r="BMC481" s="84"/>
      <c r="BMD481" s="84"/>
      <c r="BME481" s="84"/>
      <c r="BMF481" s="84"/>
      <c r="BMG481" s="84"/>
      <c r="BMH481" s="84"/>
      <c r="BMI481" s="84"/>
      <c r="BMJ481" s="84"/>
      <c r="BMK481" s="84"/>
      <c r="BML481" s="84"/>
      <c r="BMM481" s="84"/>
      <c r="BMN481" s="84"/>
      <c r="BMO481" s="84"/>
      <c r="BMP481" s="84"/>
      <c r="BMQ481" s="84"/>
      <c r="BMR481" s="84"/>
      <c r="BMS481" s="84"/>
      <c r="BMT481" s="84"/>
      <c r="BMU481" s="84"/>
      <c r="BMV481" s="84"/>
      <c r="BMW481" s="84"/>
      <c r="BMX481" s="84"/>
      <c r="BMY481" s="84"/>
      <c r="BMZ481" s="84"/>
      <c r="BNA481" s="84"/>
      <c r="BNB481" s="84"/>
      <c r="BNC481" s="84"/>
      <c r="BND481" s="84"/>
      <c r="BNE481" s="84"/>
      <c r="BNF481" s="84"/>
      <c r="BNG481" s="84"/>
      <c r="BNH481" s="84"/>
      <c r="BNI481" s="84"/>
      <c r="BNJ481" s="84"/>
      <c r="BNK481" s="84"/>
      <c r="BNL481" s="84"/>
      <c r="BNM481" s="84"/>
      <c r="BNN481" s="84"/>
      <c r="BNO481" s="84"/>
      <c r="BNP481" s="84"/>
      <c r="BNQ481" s="84"/>
      <c r="BNR481" s="84"/>
      <c r="BNS481" s="84"/>
      <c r="BNT481" s="84"/>
      <c r="BNU481" s="84"/>
      <c r="BNV481" s="84"/>
      <c r="BNW481" s="84"/>
      <c r="BNX481" s="84"/>
      <c r="BNY481" s="84"/>
      <c r="BNZ481" s="84"/>
      <c r="BOA481" s="84"/>
      <c r="BOB481" s="84"/>
      <c r="BOC481" s="84"/>
      <c r="BOD481" s="84"/>
      <c r="BOE481" s="84"/>
      <c r="BOF481" s="84"/>
      <c r="BOG481" s="84"/>
      <c r="BOH481" s="84"/>
      <c r="BOI481" s="84"/>
      <c r="BOJ481" s="84"/>
      <c r="BOK481" s="84"/>
      <c r="BOL481" s="84"/>
      <c r="BOM481" s="84"/>
      <c r="BON481" s="84"/>
      <c r="BOO481" s="84"/>
      <c r="BOP481" s="84"/>
      <c r="BOQ481" s="84"/>
      <c r="BOR481" s="84"/>
      <c r="BOS481" s="84"/>
      <c r="BOT481" s="84"/>
      <c r="BOU481" s="84"/>
      <c r="BOV481" s="84"/>
      <c r="BOW481" s="84"/>
      <c r="BOX481" s="84"/>
      <c r="BOY481" s="84"/>
      <c r="BOZ481" s="84"/>
      <c r="BPA481" s="84"/>
      <c r="BPB481" s="84"/>
      <c r="BPC481" s="84"/>
      <c r="BPD481" s="84"/>
      <c r="BPE481" s="84"/>
      <c r="BPF481" s="84"/>
      <c r="BPG481" s="84"/>
      <c r="BPH481" s="84"/>
      <c r="BPI481" s="84"/>
      <c r="BPJ481" s="84"/>
      <c r="BPK481" s="84"/>
      <c r="BPL481" s="84"/>
      <c r="BPM481" s="84"/>
      <c r="BPN481" s="84"/>
      <c r="BPO481" s="84"/>
      <c r="BPP481" s="84"/>
      <c r="BPQ481" s="84"/>
      <c r="BPR481" s="84"/>
      <c r="BPS481" s="84"/>
      <c r="BPT481" s="84"/>
      <c r="BPU481" s="84"/>
      <c r="BPV481" s="84"/>
      <c r="BPW481" s="84"/>
      <c r="BPX481" s="84"/>
      <c r="BPY481" s="84"/>
      <c r="BPZ481" s="84"/>
      <c r="BQA481" s="84"/>
      <c r="BQB481" s="84"/>
      <c r="BQC481" s="84"/>
      <c r="BQD481" s="84"/>
      <c r="BQE481" s="84"/>
      <c r="BQF481" s="84"/>
      <c r="BQG481" s="84"/>
      <c r="BQH481" s="84"/>
      <c r="BQI481" s="84"/>
      <c r="BQJ481" s="84"/>
      <c r="BQK481" s="84"/>
      <c r="BQL481" s="84"/>
      <c r="BQM481" s="84"/>
      <c r="BQN481" s="84"/>
      <c r="BQO481" s="84"/>
      <c r="BQP481" s="84"/>
      <c r="BQQ481" s="84"/>
      <c r="BQR481" s="84"/>
      <c r="BQS481" s="84"/>
      <c r="BQT481" s="84"/>
      <c r="BQU481" s="84"/>
      <c r="BQV481" s="84"/>
      <c r="BQW481" s="84"/>
      <c r="BQX481" s="84"/>
      <c r="BQY481" s="84"/>
      <c r="BQZ481" s="84"/>
      <c r="BRA481" s="84"/>
      <c r="BRB481" s="84"/>
      <c r="BRC481" s="84"/>
      <c r="BRD481" s="84"/>
      <c r="BRE481" s="84"/>
      <c r="BRF481" s="84"/>
      <c r="BRG481" s="84"/>
      <c r="BRH481" s="84"/>
      <c r="BRI481" s="84"/>
      <c r="BRJ481" s="84"/>
      <c r="BRK481" s="84"/>
      <c r="BRL481" s="84"/>
      <c r="BRM481" s="84"/>
      <c r="BRN481" s="84"/>
      <c r="BRO481" s="84"/>
      <c r="BRP481" s="84"/>
      <c r="BRQ481" s="84"/>
      <c r="BRR481" s="84"/>
      <c r="BRS481" s="84"/>
      <c r="BRT481" s="84"/>
      <c r="BRU481" s="84"/>
      <c r="BRV481" s="84"/>
      <c r="BRW481" s="84"/>
      <c r="BRX481" s="84"/>
      <c r="BRY481" s="84"/>
      <c r="BRZ481" s="84"/>
      <c r="BSA481" s="84"/>
      <c r="BSB481" s="84"/>
      <c r="BSC481" s="84"/>
      <c r="BSD481" s="84"/>
      <c r="BSE481" s="84"/>
      <c r="BSF481" s="84"/>
      <c r="BSG481" s="84"/>
      <c r="BSH481" s="84"/>
      <c r="BSI481" s="84"/>
      <c r="BSJ481" s="84"/>
      <c r="BSK481" s="84"/>
      <c r="BSL481" s="84"/>
      <c r="BSM481" s="84"/>
      <c r="BSN481" s="84"/>
      <c r="BSO481" s="84"/>
      <c r="BSP481" s="84"/>
      <c r="BSQ481" s="84"/>
      <c r="BSR481" s="84"/>
      <c r="BSS481" s="84"/>
      <c r="BST481" s="84"/>
      <c r="BSU481" s="84"/>
      <c r="BSV481" s="84"/>
      <c r="BSW481" s="84"/>
      <c r="BSX481" s="84"/>
      <c r="BSY481" s="84"/>
      <c r="BSZ481" s="84"/>
      <c r="BTA481" s="84"/>
      <c r="BTB481" s="84"/>
      <c r="BTC481" s="84"/>
      <c r="BTD481" s="84"/>
      <c r="BTE481" s="84"/>
      <c r="BTF481" s="84"/>
      <c r="BTG481" s="84"/>
      <c r="BTH481" s="84"/>
      <c r="BTI481" s="84"/>
      <c r="BTJ481" s="84"/>
      <c r="BTK481" s="84"/>
      <c r="BTL481" s="84"/>
      <c r="BTM481" s="84"/>
      <c r="BTN481" s="84"/>
      <c r="BTO481" s="84"/>
      <c r="BTP481" s="84"/>
      <c r="BTQ481" s="84"/>
      <c r="BTR481" s="84"/>
      <c r="BTS481" s="84"/>
      <c r="BTT481" s="84"/>
      <c r="BTU481" s="84"/>
      <c r="BTV481" s="84"/>
      <c r="BTW481" s="84"/>
      <c r="BTX481" s="84"/>
      <c r="BTY481" s="84"/>
      <c r="BTZ481" s="84"/>
      <c r="BUA481" s="84"/>
      <c r="BUB481" s="84"/>
      <c r="BUC481" s="84"/>
      <c r="BUD481" s="84"/>
      <c r="BUE481" s="84"/>
      <c r="BUF481" s="84"/>
      <c r="BUG481" s="84"/>
      <c r="BUH481" s="84"/>
      <c r="BUI481" s="84"/>
      <c r="BUJ481" s="84"/>
      <c r="BUK481" s="84"/>
      <c r="BUL481" s="84"/>
      <c r="BUM481" s="84"/>
      <c r="BUN481" s="84"/>
      <c r="BUO481" s="84"/>
      <c r="BUP481" s="84"/>
      <c r="BUQ481" s="84"/>
      <c r="BUR481" s="84"/>
      <c r="BUS481" s="84"/>
      <c r="BUT481" s="84"/>
      <c r="BUU481" s="84"/>
      <c r="BUV481" s="84"/>
      <c r="BUW481" s="84"/>
      <c r="BUX481" s="84"/>
      <c r="BUY481" s="84"/>
      <c r="BUZ481" s="84"/>
      <c r="BVA481" s="84"/>
      <c r="BVB481" s="84"/>
      <c r="BVC481" s="84"/>
      <c r="BVD481" s="84"/>
      <c r="BVE481" s="84"/>
      <c r="BVF481" s="84"/>
      <c r="BVG481" s="84"/>
      <c r="BVH481" s="84"/>
      <c r="BVI481" s="84"/>
      <c r="BVJ481" s="84"/>
      <c r="BVK481" s="84"/>
      <c r="BVL481" s="84"/>
      <c r="BVM481" s="84"/>
      <c r="BVN481" s="84"/>
      <c r="BVO481" s="84"/>
      <c r="BVP481" s="84"/>
      <c r="BVQ481" s="84"/>
      <c r="BVR481" s="84"/>
      <c r="BVS481" s="84"/>
      <c r="BVT481" s="84"/>
      <c r="BVU481" s="84"/>
      <c r="BVV481" s="84"/>
      <c r="BVW481" s="84"/>
      <c r="BVX481" s="84"/>
      <c r="BVY481" s="84"/>
      <c r="BVZ481" s="84"/>
      <c r="BWA481" s="84"/>
      <c r="BWB481" s="84"/>
      <c r="BWC481" s="84"/>
      <c r="BWD481" s="84"/>
      <c r="BWE481" s="84"/>
      <c r="BWF481" s="84"/>
      <c r="BWG481" s="84"/>
      <c r="BWH481" s="84"/>
      <c r="BWI481" s="84"/>
      <c r="BWJ481" s="84"/>
      <c r="BWK481" s="84"/>
      <c r="BWL481" s="84"/>
      <c r="BWM481" s="84"/>
      <c r="BWN481" s="84"/>
      <c r="BWO481" s="84"/>
      <c r="BWP481" s="84"/>
      <c r="BWQ481" s="84"/>
      <c r="BWR481" s="84"/>
      <c r="BWS481" s="84"/>
      <c r="BWT481" s="84"/>
      <c r="BWU481" s="84"/>
      <c r="BWV481" s="84"/>
      <c r="BWW481" s="84"/>
      <c r="BWX481" s="84"/>
      <c r="BWY481" s="84"/>
      <c r="BWZ481" s="84"/>
      <c r="BXA481" s="84"/>
      <c r="BXB481" s="84"/>
      <c r="BXC481" s="84"/>
      <c r="BXD481" s="84"/>
      <c r="BXE481" s="84"/>
      <c r="BXF481" s="84"/>
      <c r="BXG481" s="84"/>
      <c r="BXH481" s="84"/>
      <c r="BXI481" s="84"/>
      <c r="BXJ481" s="84"/>
      <c r="BXK481" s="84"/>
      <c r="BXL481" s="84"/>
      <c r="BXM481" s="84"/>
      <c r="BXN481" s="84"/>
      <c r="BXO481" s="84"/>
      <c r="BXP481" s="84"/>
      <c r="BXQ481" s="84"/>
      <c r="BXR481" s="84"/>
      <c r="BXS481" s="84"/>
      <c r="BXT481" s="84"/>
      <c r="BXU481" s="84"/>
      <c r="BXV481" s="84"/>
      <c r="BXW481" s="84"/>
      <c r="BXX481" s="84"/>
      <c r="BXY481" s="84"/>
      <c r="BXZ481" s="84"/>
      <c r="BYA481" s="84"/>
      <c r="BYB481" s="84"/>
      <c r="BYC481" s="84"/>
      <c r="BYD481" s="84"/>
      <c r="BYE481" s="84"/>
      <c r="BYF481" s="84"/>
      <c r="BYG481" s="84"/>
      <c r="BYH481" s="84"/>
      <c r="BYI481" s="84"/>
      <c r="BYJ481" s="84"/>
      <c r="BYK481" s="84"/>
      <c r="BYL481" s="84"/>
      <c r="BYM481" s="84"/>
      <c r="BYN481" s="84"/>
      <c r="BYO481" s="84"/>
      <c r="BYP481" s="84"/>
      <c r="BYQ481" s="84"/>
      <c r="BYR481" s="84"/>
      <c r="BYS481" s="84"/>
      <c r="BYT481" s="84"/>
      <c r="BYU481" s="84"/>
      <c r="BYV481" s="84"/>
      <c r="BYW481" s="84"/>
      <c r="BYX481" s="84"/>
      <c r="BYY481" s="84"/>
      <c r="BYZ481" s="84"/>
      <c r="BZA481" s="84"/>
      <c r="BZB481" s="84"/>
      <c r="BZC481" s="84"/>
      <c r="BZD481" s="84"/>
      <c r="BZE481" s="84"/>
      <c r="BZF481" s="84"/>
      <c r="BZG481" s="84"/>
      <c r="BZH481" s="84"/>
      <c r="BZI481" s="84"/>
      <c r="BZJ481" s="84"/>
      <c r="BZK481" s="84"/>
      <c r="BZL481" s="84"/>
      <c r="BZM481" s="84"/>
      <c r="BZN481" s="84"/>
      <c r="BZO481" s="84"/>
      <c r="BZP481" s="84"/>
      <c r="BZQ481" s="84"/>
      <c r="BZR481" s="84"/>
      <c r="BZS481" s="84"/>
      <c r="BZT481" s="84"/>
      <c r="BZU481" s="84"/>
      <c r="BZV481" s="84"/>
      <c r="BZW481" s="84"/>
      <c r="BZX481" s="84"/>
      <c r="BZY481" s="84"/>
      <c r="BZZ481" s="84"/>
      <c r="CAA481" s="84"/>
      <c r="CAB481" s="84"/>
      <c r="CAC481" s="84"/>
      <c r="CAD481" s="84"/>
      <c r="CAE481" s="84"/>
      <c r="CAF481" s="84"/>
      <c r="CAG481" s="84"/>
      <c r="CAH481" s="84"/>
      <c r="CAI481" s="84"/>
      <c r="CAJ481" s="84"/>
      <c r="CAK481" s="84"/>
      <c r="CAL481" s="84"/>
      <c r="CAM481" s="84"/>
      <c r="CAN481" s="84"/>
      <c r="CAO481" s="84"/>
      <c r="CAP481" s="84"/>
      <c r="CAQ481" s="84"/>
      <c r="CAR481" s="84"/>
      <c r="CAS481" s="84"/>
      <c r="CAT481" s="84"/>
      <c r="CAU481" s="84"/>
      <c r="CAV481" s="84"/>
      <c r="CAW481" s="84"/>
      <c r="CAX481" s="84"/>
      <c r="CAY481" s="84"/>
      <c r="CAZ481" s="84"/>
      <c r="CBA481" s="84"/>
      <c r="CBB481" s="84"/>
      <c r="CBC481" s="84"/>
      <c r="CBD481" s="84"/>
      <c r="CBE481" s="84"/>
      <c r="CBF481" s="84"/>
      <c r="CBG481" s="84"/>
      <c r="CBH481" s="84"/>
      <c r="CBI481" s="84"/>
      <c r="CBJ481" s="84"/>
      <c r="CBK481" s="84"/>
      <c r="CBL481" s="84"/>
      <c r="CBM481" s="84"/>
      <c r="CBN481" s="84"/>
      <c r="CBO481" s="84"/>
      <c r="CBP481" s="84"/>
      <c r="CBQ481" s="84"/>
      <c r="CBR481" s="84"/>
      <c r="CBS481" s="84"/>
      <c r="CBT481" s="84"/>
      <c r="CBU481" s="84"/>
      <c r="CBV481" s="84"/>
      <c r="CBW481" s="84"/>
      <c r="CBX481" s="84"/>
      <c r="CBY481" s="84"/>
      <c r="CBZ481" s="84"/>
      <c r="CCA481" s="84"/>
      <c r="CCB481" s="84"/>
      <c r="CCC481" s="84"/>
      <c r="CCD481" s="84"/>
      <c r="CCE481" s="84"/>
      <c r="CCF481" s="84"/>
      <c r="CCG481" s="84"/>
      <c r="CCH481" s="84"/>
      <c r="CCI481" s="84"/>
      <c r="CCJ481" s="84"/>
      <c r="CCK481" s="84"/>
      <c r="CCL481" s="84"/>
      <c r="CCM481" s="84"/>
      <c r="CCN481" s="84"/>
      <c r="CCO481" s="84"/>
      <c r="CCP481" s="84"/>
      <c r="CCQ481" s="84"/>
      <c r="CCR481" s="84"/>
      <c r="CCS481" s="84"/>
      <c r="CCT481" s="84"/>
      <c r="CCU481" s="84"/>
      <c r="CCV481" s="84"/>
      <c r="CCW481" s="84"/>
      <c r="CCX481" s="84"/>
      <c r="CCY481" s="84"/>
      <c r="CCZ481" s="84"/>
      <c r="CDA481" s="84"/>
      <c r="CDB481" s="84"/>
      <c r="CDC481" s="84"/>
      <c r="CDD481" s="84"/>
      <c r="CDE481" s="84"/>
      <c r="CDF481" s="84"/>
      <c r="CDG481" s="84"/>
      <c r="CDH481" s="84"/>
      <c r="CDI481" s="84"/>
      <c r="CDJ481" s="84"/>
      <c r="CDK481" s="84"/>
      <c r="CDL481" s="84"/>
      <c r="CDM481" s="84"/>
      <c r="CDN481" s="84"/>
      <c r="CDO481" s="84"/>
      <c r="CDP481" s="84"/>
      <c r="CDQ481" s="84"/>
      <c r="CDR481" s="84"/>
      <c r="CDS481" s="84"/>
      <c r="CDT481" s="84"/>
      <c r="CDU481" s="84"/>
      <c r="CDV481" s="84"/>
      <c r="CDW481" s="84"/>
      <c r="CDX481" s="84"/>
      <c r="CDY481" s="84"/>
      <c r="CDZ481" s="84"/>
      <c r="CEA481" s="84"/>
      <c r="CEB481" s="84"/>
      <c r="CEC481" s="84"/>
      <c r="CED481" s="84"/>
      <c r="CEE481" s="84"/>
      <c r="CEF481" s="84"/>
      <c r="CEG481" s="84"/>
      <c r="CEH481" s="84"/>
      <c r="CEI481" s="84"/>
      <c r="CEJ481" s="84"/>
      <c r="CEK481" s="84"/>
      <c r="CEL481" s="84"/>
      <c r="CEM481" s="84"/>
      <c r="CEN481" s="84"/>
      <c r="CEO481" s="84"/>
      <c r="CEP481" s="84"/>
      <c r="CEQ481" s="84"/>
      <c r="CER481" s="84"/>
      <c r="CES481" s="84"/>
      <c r="CET481" s="84"/>
      <c r="CEU481" s="84"/>
      <c r="CEV481" s="84"/>
      <c r="CEW481" s="84"/>
      <c r="CEX481" s="84"/>
      <c r="CEY481" s="84"/>
      <c r="CEZ481" s="84"/>
      <c r="CFA481" s="84"/>
      <c r="CFB481" s="84"/>
      <c r="CFC481" s="84"/>
      <c r="CFD481" s="84"/>
      <c r="CFE481" s="84"/>
      <c r="CFF481" s="84"/>
      <c r="CFG481" s="84"/>
      <c r="CFH481" s="84"/>
      <c r="CFI481" s="84"/>
      <c r="CFJ481" s="84"/>
      <c r="CFK481" s="84"/>
      <c r="CFL481" s="84"/>
      <c r="CFM481" s="84"/>
      <c r="CFN481" s="84"/>
      <c r="CFO481" s="84"/>
      <c r="CFP481" s="84"/>
      <c r="CFQ481" s="84"/>
      <c r="CFR481" s="84"/>
      <c r="CFS481" s="84"/>
      <c r="CFT481" s="84"/>
      <c r="CFU481" s="84"/>
      <c r="CFV481" s="84"/>
      <c r="CFW481" s="84"/>
      <c r="CFX481" s="84"/>
      <c r="CFY481" s="84"/>
      <c r="CFZ481" s="84"/>
      <c r="CGA481" s="84"/>
      <c r="CGB481" s="84"/>
      <c r="CGC481" s="84"/>
      <c r="CGD481" s="84"/>
      <c r="CGE481" s="84"/>
      <c r="CGF481" s="84"/>
      <c r="CGG481" s="84"/>
      <c r="CGH481" s="84"/>
      <c r="CGI481" s="84"/>
      <c r="CGJ481" s="84"/>
      <c r="CGK481" s="84"/>
      <c r="CGL481" s="84"/>
      <c r="CGM481" s="84"/>
      <c r="CGN481" s="84"/>
      <c r="CGO481" s="84"/>
      <c r="CGP481" s="84"/>
      <c r="CGQ481" s="84"/>
      <c r="CGR481" s="84"/>
      <c r="CGS481" s="84"/>
      <c r="CGT481" s="84"/>
      <c r="CGU481" s="84"/>
      <c r="CGV481" s="84"/>
      <c r="CGW481" s="84"/>
      <c r="CGX481" s="84"/>
      <c r="CGY481" s="84"/>
      <c r="CGZ481" s="84"/>
      <c r="CHA481" s="84"/>
      <c r="CHB481" s="84"/>
      <c r="CHC481" s="84"/>
      <c r="CHD481" s="84"/>
      <c r="CHE481" s="84"/>
      <c r="CHF481" s="84"/>
      <c r="CHG481" s="84"/>
      <c r="CHH481" s="84"/>
      <c r="CHI481" s="84"/>
      <c r="CHJ481" s="84"/>
      <c r="CHK481" s="84"/>
      <c r="CHL481" s="84"/>
      <c r="CHM481" s="84"/>
      <c r="CHN481" s="84"/>
      <c r="CHO481" s="84"/>
      <c r="CHP481" s="84"/>
      <c r="CHQ481" s="84"/>
      <c r="CHR481" s="84"/>
      <c r="CHS481" s="84"/>
      <c r="CHT481" s="84"/>
      <c r="CHU481" s="84"/>
      <c r="CHV481" s="84"/>
      <c r="CHW481" s="84"/>
      <c r="CHX481" s="84"/>
      <c r="CHY481" s="84"/>
      <c r="CHZ481" s="84"/>
      <c r="CIA481" s="84"/>
      <c r="CIB481" s="84"/>
      <c r="CIC481" s="84"/>
      <c r="CID481" s="84"/>
      <c r="CIE481" s="84"/>
      <c r="CIF481" s="84"/>
      <c r="CIG481" s="84"/>
      <c r="CIH481" s="84"/>
      <c r="CII481" s="84"/>
      <c r="CIJ481" s="84"/>
      <c r="CIK481" s="84"/>
      <c r="CIL481" s="84"/>
      <c r="CIM481" s="84"/>
      <c r="CIN481" s="84"/>
      <c r="CIO481" s="84"/>
      <c r="CIP481" s="84"/>
      <c r="CIQ481" s="84"/>
      <c r="CIR481" s="84"/>
      <c r="CIS481" s="84"/>
      <c r="CIT481" s="84"/>
      <c r="CIU481" s="84"/>
      <c r="CIV481" s="84"/>
      <c r="CIW481" s="84"/>
      <c r="CIX481" s="84"/>
      <c r="CIY481" s="84"/>
      <c r="CIZ481" s="84"/>
      <c r="CJA481" s="84"/>
      <c r="CJB481" s="84"/>
      <c r="CJC481" s="84"/>
      <c r="CJD481" s="84"/>
      <c r="CJE481" s="84"/>
      <c r="CJF481" s="84"/>
      <c r="CJG481" s="84"/>
      <c r="CJH481" s="84"/>
      <c r="CJI481" s="84"/>
      <c r="CJJ481" s="84"/>
      <c r="CJK481" s="84"/>
      <c r="CJL481" s="84"/>
      <c r="CJM481" s="84"/>
      <c r="CJN481" s="84"/>
      <c r="CJO481" s="84"/>
      <c r="CJP481" s="84"/>
      <c r="CJQ481" s="84"/>
      <c r="CJR481" s="84"/>
      <c r="CJS481" s="84"/>
      <c r="CJT481" s="84"/>
      <c r="CJU481" s="84"/>
      <c r="CJV481" s="84"/>
      <c r="CJW481" s="84"/>
      <c r="CJX481" s="84"/>
      <c r="CJY481" s="84"/>
      <c r="CJZ481" s="84"/>
      <c r="CKA481" s="84"/>
      <c r="CKB481" s="84"/>
      <c r="CKC481" s="84"/>
      <c r="CKD481" s="84"/>
      <c r="CKE481" s="84"/>
      <c r="CKF481" s="84"/>
      <c r="CKG481" s="84"/>
      <c r="CKH481" s="84"/>
      <c r="CKI481" s="84"/>
      <c r="CKJ481" s="84"/>
      <c r="CKK481" s="84"/>
      <c r="CKL481" s="84"/>
      <c r="CKM481" s="84"/>
      <c r="CKN481" s="84"/>
      <c r="CKO481" s="84"/>
      <c r="CKP481" s="84"/>
      <c r="CKQ481" s="84"/>
      <c r="CKR481" s="84"/>
      <c r="CKS481" s="84"/>
      <c r="CKT481" s="84"/>
      <c r="CKU481" s="84"/>
      <c r="CKV481" s="84"/>
      <c r="CKW481" s="84"/>
      <c r="CKX481" s="84"/>
      <c r="CKY481" s="84"/>
      <c r="CKZ481" s="84"/>
      <c r="CLA481" s="84"/>
      <c r="CLB481" s="84"/>
      <c r="CLC481" s="84"/>
      <c r="CLD481" s="84"/>
      <c r="CLE481" s="84"/>
      <c r="CLF481" s="84"/>
      <c r="CLG481" s="84"/>
      <c r="CLH481" s="84"/>
      <c r="CLI481" s="84"/>
      <c r="CLJ481" s="84"/>
      <c r="CLK481" s="84"/>
      <c r="CLL481" s="84"/>
      <c r="CLM481" s="84"/>
      <c r="CLN481" s="84"/>
      <c r="CLO481" s="84"/>
      <c r="CLP481" s="84"/>
      <c r="CLQ481" s="84"/>
      <c r="CLR481" s="84"/>
      <c r="CLS481" s="84"/>
      <c r="CLT481" s="84"/>
      <c r="CLU481" s="84"/>
      <c r="CLV481" s="84"/>
      <c r="CLW481" s="84"/>
      <c r="CLX481" s="84"/>
      <c r="CLY481" s="84"/>
      <c r="CLZ481" s="84"/>
      <c r="CMA481" s="84"/>
      <c r="CMB481" s="84"/>
      <c r="CMC481" s="84"/>
      <c r="CMD481" s="84"/>
      <c r="CME481" s="84"/>
      <c r="CMF481" s="84"/>
      <c r="CMG481" s="84"/>
      <c r="CMH481" s="84"/>
      <c r="CMI481" s="84"/>
      <c r="CMJ481" s="84"/>
      <c r="CMK481" s="84"/>
      <c r="CML481" s="84"/>
      <c r="CMM481" s="84"/>
      <c r="CMN481" s="84"/>
      <c r="CMO481" s="84"/>
      <c r="CMP481" s="84"/>
      <c r="CMQ481" s="84"/>
      <c r="CMR481" s="84"/>
      <c r="CMS481" s="84"/>
      <c r="CMT481" s="84"/>
      <c r="CMU481" s="84"/>
      <c r="CMV481" s="84"/>
      <c r="CMW481" s="84"/>
      <c r="CMX481" s="84"/>
      <c r="CMY481" s="84"/>
      <c r="CMZ481" s="84"/>
      <c r="CNA481" s="84"/>
      <c r="CNB481" s="84"/>
      <c r="CNC481" s="84"/>
      <c r="CND481" s="84"/>
      <c r="CNE481" s="84"/>
      <c r="CNF481" s="84"/>
      <c r="CNG481" s="84"/>
      <c r="CNH481" s="84"/>
      <c r="CNI481" s="84"/>
      <c r="CNJ481" s="84"/>
      <c r="CNK481" s="84"/>
      <c r="CNL481" s="84"/>
      <c r="CNM481" s="84"/>
      <c r="CNN481" s="84"/>
      <c r="CNO481" s="84"/>
      <c r="CNP481" s="84"/>
      <c r="CNQ481" s="84"/>
      <c r="CNR481" s="84"/>
      <c r="CNS481" s="84"/>
      <c r="CNT481" s="84"/>
      <c r="CNU481" s="84"/>
      <c r="CNV481" s="84"/>
      <c r="CNW481" s="84"/>
      <c r="CNX481" s="84"/>
      <c r="CNY481" s="84"/>
      <c r="CNZ481" s="84"/>
      <c r="COA481" s="84"/>
      <c r="COB481" s="84"/>
      <c r="COC481" s="84"/>
      <c r="COD481" s="84"/>
      <c r="COE481" s="84"/>
      <c r="COF481" s="84"/>
      <c r="COG481" s="84"/>
      <c r="COH481" s="84"/>
      <c r="COI481" s="84"/>
      <c r="COJ481" s="84"/>
      <c r="COK481" s="84"/>
      <c r="COL481" s="84"/>
      <c r="COM481" s="84"/>
      <c r="CON481" s="84"/>
      <c r="COO481" s="84"/>
      <c r="COP481" s="84"/>
      <c r="COQ481" s="84"/>
      <c r="COR481" s="84"/>
      <c r="COS481" s="84"/>
      <c r="COT481" s="84"/>
      <c r="COU481" s="84"/>
      <c r="COV481" s="84"/>
      <c r="COW481" s="84"/>
      <c r="COX481" s="84"/>
      <c r="COY481" s="84"/>
      <c r="COZ481" s="84"/>
      <c r="CPA481" s="84"/>
      <c r="CPB481" s="84"/>
      <c r="CPC481" s="84"/>
      <c r="CPD481" s="84"/>
      <c r="CPE481" s="84"/>
      <c r="CPF481" s="84"/>
      <c r="CPG481" s="84"/>
      <c r="CPH481" s="84"/>
      <c r="CPI481" s="84"/>
      <c r="CPJ481" s="84"/>
      <c r="CPK481" s="84"/>
      <c r="CPL481" s="84"/>
      <c r="CPM481" s="84"/>
      <c r="CPN481" s="84"/>
      <c r="CPO481" s="84"/>
      <c r="CPP481" s="84"/>
      <c r="CPQ481" s="84"/>
      <c r="CPR481" s="84"/>
      <c r="CPS481" s="84"/>
      <c r="CPT481" s="84"/>
      <c r="CPU481" s="84"/>
      <c r="CPV481" s="84"/>
      <c r="CPW481" s="84"/>
      <c r="CPX481" s="84"/>
      <c r="CPY481" s="84"/>
      <c r="CPZ481" s="84"/>
      <c r="CQA481" s="84"/>
      <c r="CQB481" s="84"/>
      <c r="CQC481" s="84"/>
      <c r="CQD481" s="84"/>
      <c r="CQE481" s="84"/>
      <c r="CQF481" s="84"/>
      <c r="CQG481" s="84"/>
      <c r="CQH481" s="84"/>
      <c r="CQI481" s="84"/>
      <c r="CQJ481" s="84"/>
      <c r="CQK481" s="84"/>
      <c r="CQL481" s="84"/>
      <c r="CQM481" s="84"/>
      <c r="CQN481" s="84"/>
      <c r="CQO481" s="84"/>
      <c r="CQP481" s="84"/>
      <c r="CQQ481" s="84"/>
      <c r="CQR481" s="84"/>
      <c r="CQS481" s="84"/>
      <c r="CQT481" s="84"/>
      <c r="CQU481" s="84"/>
      <c r="CQV481" s="84"/>
      <c r="CQW481" s="84"/>
      <c r="CQX481" s="84"/>
      <c r="CQY481" s="84"/>
      <c r="CQZ481" s="84"/>
      <c r="CRA481" s="84"/>
      <c r="CRB481" s="84"/>
      <c r="CRC481" s="84"/>
      <c r="CRD481" s="84"/>
      <c r="CRE481" s="84"/>
      <c r="CRF481" s="84"/>
      <c r="CRG481" s="84"/>
      <c r="CRH481" s="84"/>
      <c r="CRI481" s="84"/>
      <c r="CRJ481" s="84"/>
      <c r="CRK481" s="84"/>
      <c r="CRL481" s="84"/>
      <c r="CRM481" s="84"/>
      <c r="CRN481" s="84"/>
      <c r="CRO481" s="84"/>
      <c r="CRP481" s="84"/>
      <c r="CRQ481" s="84"/>
      <c r="CRR481" s="84"/>
      <c r="CRS481" s="84"/>
      <c r="CRT481" s="84"/>
      <c r="CRU481" s="84"/>
      <c r="CRV481" s="84"/>
      <c r="CRW481" s="84"/>
      <c r="CRX481" s="84"/>
      <c r="CRY481" s="84"/>
      <c r="CRZ481" s="84"/>
      <c r="CSA481" s="84"/>
      <c r="CSB481" s="84"/>
      <c r="CSC481" s="84"/>
      <c r="CSD481" s="84"/>
      <c r="CSE481" s="84"/>
      <c r="CSF481" s="84"/>
      <c r="CSG481" s="84"/>
      <c r="CSH481" s="84"/>
      <c r="CSI481" s="84"/>
      <c r="CSJ481" s="84"/>
      <c r="CSK481" s="84"/>
      <c r="CSL481" s="84"/>
      <c r="CSM481" s="84"/>
      <c r="CSN481" s="84"/>
      <c r="CSO481" s="84"/>
      <c r="CSP481" s="84"/>
      <c r="CSQ481" s="84"/>
      <c r="CSR481" s="84"/>
      <c r="CSS481" s="84"/>
      <c r="CST481" s="84"/>
      <c r="CSU481" s="84"/>
      <c r="CSV481" s="84"/>
      <c r="CSW481" s="84"/>
      <c r="CSX481" s="84"/>
      <c r="CSY481" s="84"/>
      <c r="CSZ481" s="84"/>
      <c r="CTA481" s="84"/>
      <c r="CTB481" s="84"/>
      <c r="CTC481" s="84"/>
      <c r="CTD481" s="84"/>
      <c r="CTE481" s="84"/>
      <c r="CTF481" s="84"/>
      <c r="CTG481" s="84"/>
      <c r="CTH481" s="84"/>
      <c r="CTI481" s="84"/>
      <c r="CTJ481" s="84"/>
      <c r="CTK481" s="84"/>
      <c r="CTL481" s="84"/>
      <c r="CTM481" s="84"/>
      <c r="CTN481" s="84"/>
      <c r="CTO481" s="84"/>
      <c r="CTP481" s="84"/>
      <c r="CTQ481" s="84"/>
      <c r="CTR481" s="84"/>
      <c r="CTS481" s="84"/>
      <c r="CTT481" s="84"/>
      <c r="CTU481" s="84"/>
      <c r="CTV481" s="84"/>
      <c r="CTW481" s="84"/>
      <c r="CTX481" s="84"/>
      <c r="CTY481" s="84"/>
      <c r="CTZ481" s="84"/>
      <c r="CUA481" s="84"/>
      <c r="CUB481" s="84"/>
      <c r="CUC481" s="84"/>
      <c r="CUD481" s="84"/>
      <c r="CUE481" s="84"/>
      <c r="CUF481" s="84"/>
      <c r="CUG481" s="84"/>
      <c r="CUH481" s="84"/>
      <c r="CUI481" s="84"/>
      <c r="CUJ481" s="84"/>
      <c r="CUK481" s="84"/>
      <c r="CUL481" s="84"/>
      <c r="CUM481" s="84"/>
      <c r="CUN481" s="84"/>
      <c r="CUO481" s="84"/>
      <c r="CUP481" s="84"/>
      <c r="CUQ481" s="84"/>
      <c r="CUR481" s="84"/>
      <c r="CUS481" s="84"/>
      <c r="CUT481" s="84"/>
      <c r="CUU481" s="84"/>
      <c r="CUV481" s="84"/>
      <c r="CUW481" s="84"/>
      <c r="CUX481" s="84"/>
      <c r="CUY481" s="84"/>
      <c r="CUZ481" s="84"/>
      <c r="CVA481" s="84"/>
      <c r="CVB481" s="84"/>
      <c r="CVC481" s="84"/>
      <c r="CVD481" s="84"/>
      <c r="CVE481" s="84"/>
      <c r="CVF481" s="84"/>
      <c r="CVG481" s="84"/>
      <c r="CVH481" s="84"/>
      <c r="CVI481" s="84"/>
      <c r="CVJ481" s="84"/>
      <c r="CVK481" s="84"/>
      <c r="CVL481" s="84"/>
      <c r="CVM481" s="84"/>
      <c r="CVN481" s="84"/>
      <c r="CVO481" s="84"/>
      <c r="CVP481" s="84"/>
      <c r="CVQ481" s="84"/>
      <c r="CVR481" s="84"/>
      <c r="CVS481" s="84"/>
      <c r="CVT481" s="84"/>
      <c r="CVU481" s="84"/>
      <c r="CVV481" s="84"/>
      <c r="CVW481" s="84"/>
      <c r="CVX481" s="84"/>
      <c r="CVY481" s="84"/>
      <c r="CVZ481" s="84"/>
      <c r="CWA481" s="84"/>
      <c r="CWB481" s="84"/>
      <c r="CWC481" s="84"/>
      <c r="CWD481" s="84"/>
      <c r="CWE481" s="84"/>
      <c r="CWF481" s="84"/>
      <c r="CWG481" s="84"/>
      <c r="CWH481" s="84"/>
      <c r="CWI481" s="84"/>
      <c r="CWJ481" s="84"/>
      <c r="CWK481" s="84"/>
      <c r="CWL481" s="84"/>
      <c r="CWM481" s="84"/>
      <c r="CWN481" s="84"/>
      <c r="CWO481" s="84"/>
      <c r="CWP481" s="84"/>
      <c r="CWQ481" s="84"/>
      <c r="CWR481" s="84"/>
      <c r="CWS481" s="84"/>
      <c r="CWT481" s="84"/>
      <c r="CWU481" s="84"/>
      <c r="CWV481" s="84"/>
      <c r="CWW481" s="84"/>
      <c r="CWX481" s="84"/>
      <c r="CWY481" s="84"/>
      <c r="CWZ481" s="84"/>
      <c r="CXA481" s="84"/>
      <c r="CXB481" s="84"/>
      <c r="CXC481" s="84"/>
      <c r="CXD481" s="84"/>
      <c r="CXE481" s="84"/>
      <c r="CXF481" s="84"/>
      <c r="CXG481" s="84"/>
      <c r="CXH481" s="84"/>
      <c r="CXI481" s="84"/>
      <c r="CXJ481" s="84"/>
      <c r="CXK481" s="84"/>
      <c r="CXL481" s="84"/>
      <c r="CXM481" s="84"/>
      <c r="CXN481" s="84"/>
      <c r="CXO481" s="84"/>
      <c r="CXP481" s="84"/>
      <c r="CXQ481" s="84"/>
      <c r="CXR481" s="84"/>
      <c r="CXS481" s="84"/>
      <c r="CXT481" s="84"/>
      <c r="CXU481" s="84"/>
      <c r="CXV481" s="84"/>
      <c r="CXW481" s="84"/>
      <c r="CXX481" s="84"/>
      <c r="CXY481" s="84"/>
      <c r="CXZ481" s="84"/>
      <c r="CYA481" s="84"/>
      <c r="CYB481" s="84"/>
      <c r="CYC481" s="84"/>
      <c r="CYD481" s="84"/>
      <c r="CYE481" s="84"/>
      <c r="CYF481" s="84"/>
      <c r="CYG481" s="84"/>
      <c r="CYH481" s="84"/>
      <c r="CYI481" s="84"/>
      <c r="CYJ481" s="84"/>
      <c r="CYK481" s="84"/>
      <c r="CYL481" s="84"/>
      <c r="CYM481" s="84"/>
      <c r="CYN481" s="84"/>
      <c r="CYO481" s="84"/>
      <c r="CYP481" s="84"/>
      <c r="CYQ481" s="84"/>
      <c r="CYR481" s="84"/>
      <c r="CYS481" s="84"/>
      <c r="CYT481" s="84"/>
      <c r="CYU481" s="84"/>
      <c r="CYV481" s="84"/>
      <c r="CYW481" s="84"/>
      <c r="CYX481" s="84"/>
      <c r="CYY481" s="84"/>
      <c r="CYZ481" s="84"/>
      <c r="CZA481" s="84"/>
      <c r="CZB481" s="84"/>
      <c r="CZC481" s="84"/>
      <c r="CZD481" s="84"/>
      <c r="CZE481" s="84"/>
      <c r="CZF481" s="84"/>
      <c r="CZG481" s="84"/>
      <c r="CZH481" s="84"/>
      <c r="CZI481" s="84"/>
      <c r="CZJ481" s="84"/>
      <c r="CZK481" s="84"/>
      <c r="CZL481" s="84"/>
      <c r="CZM481" s="84"/>
      <c r="CZN481" s="84"/>
      <c r="CZO481" s="84"/>
      <c r="CZP481" s="84"/>
      <c r="CZQ481" s="84"/>
      <c r="CZR481" s="84"/>
      <c r="CZS481" s="84"/>
      <c r="CZT481" s="84"/>
      <c r="CZU481" s="84"/>
      <c r="CZV481" s="84"/>
      <c r="CZW481" s="84"/>
      <c r="CZX481" s="84"/>
      <c r="CZY481" s="84"/>
      <c r="CZZ481" s="84"/>
      <c r="DAA481" s="84"/>
      <c r="DAB481" s="84"/>
      <c r="DAC481" s="84"/>
      <c r="DAD481" s="84"/>
      <c r="DAE481" s="84"/>
      <c r="DAF481" s="84"/>
      <c r="DAG481" s="84"/>
      <c r="DAH481" s="84"/>
      <c r="DAI481" s="84"/>
      <c r="DAJ481" s="84"/>
      <c r="DAK481" s="84"/>
      <c r="DAL481" s="84"/>
      <c r="DAM481" s="84"/>
      <c r="DAN481" s="84"/>
      <c r="DAO481" s="84"/>
      <c r="DAP481" s="84"/>
      <c r="DAQ481" s="84"/>
      <c r="DAR481" s="84"/>
      <c r="DAS481" s="84"/>
      <c r="DAT481" s="84"/>
      <c r="DAU481" s="84"/>
      <c r="DAV481" s="84"/>
      <c r="DAW481" s="84"/>
      <c r="DAX481" s="84"/>
      <c r="DAY481" s="84"/>
      <c r="DAZ481" s="84"/>
      <c r="DBA481" s="84"/>
      <c r="DBB481" s="84"/>
      <c r="DBC481" s="84"/>
      <c r="DBD481" s="84"/>
      <c r="DBE481" s="84"/>
      <c r="DBF481" s="84"/>
      <c r="DBG481" s="84"/>
      <c r="DBH481" s="84"/>
      <c r="DBI481" s="84"/>
      <c r="DBJ481" s="84"/>
      <c r="DBK481" s="84"/>
      <c r="DBL481" s="84"/>
      <c r="DBM481" s="84"/>
      <c r="DBN481" s="84"/>
      <c r="DBO481" s="84"/>
      <c r="DBP481" s="84"/>
      <c r="DBQ481" s="84"/>
      <c r="DBR481" s="84"/>
      <c r="DBS481" s="84"/>
      <c r="DBT481" s="84"/>
      <c r="DBU481" s="84"/>
      <c r="DBV481" s="84"/>
      <c r="DBW481" s="84"/>
      <c r="DBX481" s="84"/>
      <c r="DBY481" s="84"/>
      <c r="DBZ481" s="84"/>
      <c r="DCA481" s="84"/>
      <c r="DCB481" s="84"/>
      <c r="DCC481" s="84"/>
      <c r="DCD481" s="84"/>
      <c r="DCE481" s="84"/>
      <c r="DCF481" s="84"/>
      <c r="DCG481" s="84"/>
      <c r="DCH481" s="84"/>
      <c r="DCI481" s="84"/>
      <c r="DCJ481" s="84"/>
      <c r="DCK481" s="84"/>
      <c r="DCL481" s="84"/>
      <c r="DCM481" s="84"/>
      <c r="DCN481" s="84"/>
      <c r="DCO481" s="84"/>
      <c r="DCP481" s="84"/>
      <c r="DCQ481" s="84"/>
      <c r="DCR481" s="84"/>
      <c r="DCS481" s="84"/>
      <c r="DCT481" s="84"/>
      <c r="DCU481" s="84"/>
      <c r="DCV481" s="84"/>
      <c r="DCW481" s="84"/>
      <c r="DCX481" s="84"/>
      <c r="DCY481" s="84"/>
      <c r="DCZ481" s="84"/>
      <c r="DDA481" s="84"/>
      <c r="DDB481" s="84"/>
      <c r="DDC481" s="84"/>
      <c r="DDD481" s="84"/>
      <c r="DDE481" s="84"/>
      <c r="DDF481" s="84"/>
      <c r="DDG481" s="84"/>
      <c r="DDH481" s="84"/>
      <c r="DDI481" s="84"/>
      <c r="DDJ481" s="84"/>
      <c r="DDK481" s="84"/>
      <c r="DDL481" s="84"/>
      <c r="DDM481" s="84"/>
      <c r="DDN481" s="84"/>
      <c r="DDO481" s="84"/>
      <c r="DDP481" s="84"/>
      <c r="DDQ481" s="84"/>
      <c r="DDR481" s="84"/>
      <c r="DDS481" s="84"/>
      <c r="DDT481" s="84"/>
      <c r="DDU481" s="84"/>
      <c r="DDV481" s="84"/>
      <c r="DDW481" s="84"/>
      <c r="DDX481" s="84"/>
      <c r="DDY481" s="84"/>
      <c r="DDZ481" s="84"/>
      <c r="DEA481" s="84"/>
      <c r="DEB481" s="84"/>
      <c r="DEC481" s="84"/>
      <c r="DED481" s="84"/>
      <c r="DEE481" s="84"/>
      <c r="DEF481" s="84"/>
      <c r="DEG481" s="84"/>
      <c r="DEH481" s="84"/>
      <c r="DEI481" s="84"/>
      <c r="DEJ481" s="84"/>
      <c r="DEK481" s="84"/>
      <c r="DEL481" s="84"/>
      <c r="DEM481" s="84"/>
      <c r="DEN481" s="84"/>
      <c r="DEO481" s="84"/>
      <c r="DEP481" s="84"/>
      <c r="DEQ481" s="84"/>
      <c r="DER481" s="84"/>
      <c r="DES481" s="84"/>
      <c r="DET481" s="84"/>
      <c r="DEU481" s="84"/>
      <c r="DEV481" s="84"/>
      <c r="DEW481" s="84"/>
      <c r="DEX481" s="84"/>
      <c r="DEY481" s="84"/>
      <c r="DEZ481" s="84"/>
      <c r="DFA481" s="84"/>
      <c r="DFB481" s="84"/>
      <c r="DFC481" s="84"/>
      <c r="DFD481" s="84"/>
      <c r="DFE481" s="84"/>
      <c r="DFF481" s="84"/>
      <c r="DFG481" s="84"/>
      <c r="DFH481" s="84"/>
      <c r="DFI481" s="84"/>
      <c r="DFJ481" s="84"/>
      <c r="DFK481" s="84"/>
      <c r="DFL481" s="84"/>
      <c r="DFM481" s="84"/>
      <c r="DFN481" s="84"/>
      <c r="DFO481" s="84"/>
      <c r="DFP481" s="84"/>
      <c r="DFQ481" s="84"/>
      <c r="DFR481" s="84"/>
      <c r="DFS481" s="84"/>
      <c r="DFT481" s="84"/>
      <c r="DFU481" s="84"/>
      <c r="DFV481" s="84"/>
      <c r="DFW481" s="84"/>
      <c r="DFX481" s="84"/>
      <c r="DFY481" s="84"/>
      <c r="DFZ481" s="84"/>
      <c r="DGA481" s="84"/>
      <c r="DGB481" s="84"/>
      <c r="DGC481" s="84"/>
      <c r="DGD481" s="84"/>
      <c r="DGE481" s="84"/>
      <c r="DGF481" s="84"/>
      <c r="DGG481" s="84"/>
      <c r="DGH481" s="84"/>
      <c r="DGI481" s="84"/>
      <c r="DGJ481" s="84"/>
      <c r="DGK481" s="84"/>
      <c r="DGL481" s="84"/>
      <c r="DGM481" s="84"/>
      <c r="DGN481" s="84"/>
      <c r="DGO481" s="84"/>
      <c r="DGP481" s="84"/>
      <c r="DGQ481" s="84"/>
      <c r="DGR481" s="84"/>
      <c r="DGS481" s="84"/>
      <c r="DGT481" s="84"/>
      <c r="DGU481" s="84"/>
      <c r="DGV481" s="84"/>
      <c r="DGW481" s="84"/>
      <c r="DGX481" s="84"/>
      <c r="DGY481" s="84"/>
      <c r="DGZ481" s="84"/>
      <c r="DHA481" s="84"/>
      <c r="DHB481" s="84"/>
      <c r="DHC481" s="84"/>
      <c r="DHD481" s="84"/>
      <c r="DHE481" s="84"/>
      <c r="DHF481" s="84"/>
      <c r="DHG481" s="84"/>
      <c r="DHH481" s="84"/>
      <c r="DHI481" s="84"/>
      <c r="DHJ481" s="84"/>
      <c r="DHK481" s="84"/>
      <c r="DHL481" s="84"/>
      <c r="DHM481" s="84"/>
      <c r="DHN481" s="84"/>
      <c r="DHO481" s="84"/>
      <c r="DHP481" s="84"/>
      <c r="DHQ481" s="84"/>
      <c r="DHR481" s="84"/>
      <c r="DHS481" s="84"/>
      <c r="DHT481" s="84"/>
      <c r="DHU481" s="84"/>
      <c r="DHV481" s="84"/>
      <c r="DHW481" s="84"/>
      <c r="DHX481" s="84"/>
      <c r="DHY481" s="84"/>
      <c r="DHZ481" s="84"/>
      <c r="DIA481" s="84"/>
      <c r="DIB481" s="84"/>
      <c r="DIC481" s="84"/>
      <c r="DID481" s="84"/>
      <c r="DIE481" s="84"/>
      <c r="DIF481" s="84"/>
      <c r="DIG481" s="84"/>
      <c r="DIH481" s="84"/>
      <c r="DII481" s="84"/>
      <c r="DIJ481" s="84"/>
      <c r="DIK481" s="84"/>
      <c r="DIL481" s="84"/>
      <c r="DIM481" s="84"/>
      <c r="DIN481" s="84"/>
      <c r="DIO481" s="84"/>
      <c r="DIP481" s="84"/>
      <c r="DIQ481" s="84"/>
      <c r="DIR481" s="84"/>
      <c r="DIS481" s="84"/>
      <c r="DIT481" s="84"/>
      <c r="DIU481" s="84"/>
      <c r="DIV481" s="84"/>
      <c r="DIW481" s="84"/>
      <c r="DIX481" s="84"/>
      <c r="DIY481" s="84"/>
      <c r="DIZ481" s="84"/>
      <c r="DJA481" s="84"/>
      <c r="DJB481" s="84"/>
      <c r="DJC481" s="84"/>
      <c r="DJD481" s="84"/>
      <c r="DJE481" s="84"/>
      <c r="DJF481" s="84"/>
      <c r="DJG481" s="84"/>
      <c r="DJH481" s="84"/>
      <c r="DJI481" s="84"/>
      <c r="DJJ481" s="84"/>
      <c r="DJK481" s="84"/>
      <c r="DJL481" s="84"/>
      <c r="DJM481" s="84"/>
      <c r="DJN481" s="84"/>
      <c r="DJO481" s="84"/>
      <c r="DJP481" s="84"/>
      <c r="DJQ481" s="84"/>
      <c r="DJR481" s="84"/>
      <c r="DJS481" s="84"/>
      <c r="DJT481" s="84"/>
      <c r="DJU481" s="84"/>
      <c r="DJV481" s="84"/>
      <c r="DJW481" s="84"/>
      <c r="DJX481" s="84"/>
      <c r="DJY481" s="84"/>
      <c r="DJZ481" s="84"/>
      <c r="DKA481" s="84"/>
      <c r="DKB481" s="84"/>
      <c r="DKC481" s="84"/>
      <c r="DKD481" s="84"/>
      <c r="DKE481" s="84"/>
      <c r="DKF481" s="84"/>
      <c r="DKG481" s="84"/>
      <c r="DKH481" s="84"/>
      <c r="DKI481" s="84"/>
      <c r="DKJ481" s="84"/>
      <c r="DKK481" s="84"/>
      <c r="DKL481" s="84"/>
      <c r="DKM481" s="84"/>
      <c r="DKN481" s="84"/>
      <c r="DKO481" s="84"/>
      <c r="DKP481" s="84"/>
      <c r="DKQ481" s="84"/>
      <c r="DKR481" s="84"/>
      <c r="DKS481" s="84"/>
      <c r="DKT481" s="84"/>
      <c r="DKU481" s="84"/>
      <c r="DKV481" s="84"/>
      <c r="DKW481" s="84"/>
      <c r="DKX481" s="84"/>
      <c r="DKY481" s="84"/>
      <c r="DKZ481" s="84"/>
      <c r="DLA481" s="84"/>
      <c r="DLB481" s="84"/>
      <c r="DLC481" s="84"/>
      <c r="DLD481" s="84"/>
      <c r="DLE481" s="84"/>
      <c r="DLF481" s="84"/>
      <c r="DLG481" s="84"/>
      <c r="DLH481" s="84"/>
      <c r="DLI481" s="84"/>
      <c r="DLJ481" s="84"/>
      <c r="DLK481" s="84"/>
      <c r="DLL481" s="84"/>
      <c r="DLM481" s="84"/>
      <c r="DLN481" s="84"/>
      <c r="DLO481" s="84"/>
      <c r="DLP481" s="84"/>
      <c r="DLQ481" s="84"/>
      <c r="DLR481" s="84"/>
      <c r="DLS481" s="84"/>
      <c r="DLT481" s="84"/>
      <c r="DLU481" s="84"/>
      <c r="DLV481" s="84"/>
      <c r="DLW481" s="84"/>
      <c r="DLX481" s="84"/>
      <c r="DLY481" s="84"/>
      <c r="DLZ481" s="84"/>
      <c r="DMA481" s="84"/>
      <c r="DMB481" s="84"/>
      <c r="DMC481" s="84"/>
      <c r="DMD481" s="84"/>
      <c r="DME481" s="84"/>
      <c r="DMF481" s="84"/>
      <c r="DMG481" s="84"/>
      <c r="DMH481" s="84"/>
      <c r="DMI481" s="84"/>
      <c r="DMJ481" s="84"/>
      <c r="DMK481" s="84"/>
      <c r="DML481" s="84"/>
      <c r="DMM481" s="84"/>
      <c r="DMN481" s="84"/>
      <c r="DMO481" s="84"/>
      <c r="DMP481" s="84"/>
      <c r="DMQ481" s="84"/>
      <c r="DMR481" s="84"/>
      <c r="DMS481" s="84"/>
      <c r="DMT481" s="84"/>
      <c r="DMU481" s="84"/>
      <c r="DMV481" s="84"/>
      <c r="DMW481" s="84"/>
      <c r="DMX481" s="84"/>
      <c r="DMY481" s="84"/>
      <c r="DMZ481" s="84"/>
      <c r="DNA481" s="84"/>
      <c r="DNB481" s="84"/>
      <c r="DNC481" s="84"/>
      <c r="DND481" s="84"/>
      <c r="DNE481" s="84"/>
      <c r="DNF481" s="84"/>
      <c r="DNG481" s="84"/>
      <c r="DNH481" s="84"/>
      <c r="DNI481" s="84"/>
      <c r="DNJ481" s="84"/>
      <c r="DNK481" s="84"/>
      <c r="DNL481" s="84"/>
      <c r="DNM481" s="84"/>
      <c r="DNN481" s="84"/>
      <c r="DNO481" s="84"/>
      <c r="DNP481" s="84"/>
      <c r="DNQ481" s="84"/>
      <c r="DNR481" s="84"/>
      <c r="DNS481" s="84"/>
      <c r="DNT481" s="84"/>
      <c r="DNU481" s="84"/>
      <c r="DNV481" s="84"/>
      <c r="DNW481" s="84"/>
      <c r="DNX481" s="84"/>
      <c r="DNY481" s="84"/>
      <c r="DNZ481" s="84"/>
      <c r="DOA481" s="84"/>
      <c r="DOB481" s="84"/>
      <c r="DOC481" s="84"/>
      <c r="DOD481" s="84"/>
      <c r="DOE481" s="84"/>
      <c r="DOF481" s="84"/>
      <c r="DOG481" s="84"/>
      <c r="DOH481" s="84"/>
      <c r="DOI481" s="84"/>
      <c r="DOJ481" s="84"/>
      <c r="DOK481" s="84"/>
      <c r="DOL481" s="84"/>
      <c r="DOM481" s="84"/>
      <c r="DON481" s="84"/>
      <c r="DOO481" s="84"/>
      <c r="DOP481" s="84"/>
      <c r="DOQ481" s="84"/>
      <c r="DOR481" s="84"/>
      <c r="DOS481" s="84"/>
      <c r="DOT481" s="84"/>
      <c r="DOU481" s="84"/>
      <c r="DOV481" s="84"/>
      <c r="DOW481" s="84"/>
      <c r="DOX481" s="84"/>
      <c r="DOY481" s="84"/>
      <c r="DOZ481" s="84"/>
      <c r="DPA481" s="84"/>
      <c r="DPB481" s="84"/>
      <c r="DPC481" s="84"/>
      <c r="DPD481" s="84"/>
      <c r="DPE481" s="84"/>
      <c r="DPF481" s="84"/>
      <c r="DPG481" s="84"/>
      <c r="DPH481" s="84"/>
      <c r="DPI481" s="84"/>
      <c r="DPJ481" s="84"/>
      <c r="DPK481" s="84"/>
      <c r="DPL481" s="84"/>
      <c r="DPM481" s="84"/>
      <c r="DPN481" s="84"/>
      <c r="DPO481" s="84"/>
      <c r="DPP481" s="84"/>
      <c r="DPQ481" s="84"/>
      <c r="DPR481" s="84"/>
      <c r="DPS481" s="84"/>
      <c r="DPT481" s="84"/>
      <c r="DPU481" s="84"/>
      <c r="DPV481" s="84"/>
      <c r="DPW481" s="84"/>
      <c r="DPX481" s="84"/>
      <c r="DPY481" s="84"/>
      <c r="DPZ481" s="84"/>
      <c r="DQA481" s="84"/>
      <c r="DQB481" s="84"/>
      <c r="DQC481" s="84"/>
      <c r="DQD481" s="84"/>
      <c r="DQE481" s="84"/>
      <c r="DQF481" s="84"/>
      <c r="DQG481" s="84"/>
      <c r="DQH481" s="84"/>
      <c r="DQI481" s="84"/>
      <c r="DQJ481" s="84"/>
      <c r="DQK481" s="84"/>
      <c r="DQL481" s="84"/>
      <c r="DQM481" s="84"/>
      <c r="DQN481" s="84"/>
      <c r="DQO481" s="84"/>
      <c r="DQP481" s="84"/>
      <c r="DQQ481" s="84"/>
      <c r="DQR481" s="84"/>
      <c r="DQS481" s="84"/>
      <c r="DQT481" s="84"/>
      <c r="DQU481" s="84"/>
      <c r="DQV481" s="84"/>
      <c r="DQW481" s="84"/>
      <c r="DQX481" s="84"/>
      <c r="DQY481" s="84"/>
      <c r="DQZ481" s="84"/>
      <c r="DRA481" s="84"/>
      <c r="DRB481" s="84"/>
      <c r="DRC481" s="84"/>
      <c r="DRD481" s="84"/>
      <c r="DRE481" s="84"/>
      <c r="DRF481" s="84"/>
      <c r="DRG481" s="84"/>
      <c r="DRH481" s="84"/>
      <c r="DRI481" s="84"/>
      <c r="DRJ481" s="84"/>
      <c r="DRK481" s="84"/>
      <c r="DRL481" s="84"/>
      <c r="DRM481" s="84"/>
      <c r="DRN481" s="84"/>
      <c r="DRO481" s="84"/>
      <c r="DRP481" s="84"/>
      <c r="DRQ481" s="84"/>
      <c r="DRR481" s="84"/>
      <c r="DRS481" s="84"/>
      <c r="DRT481" s="84"/>
      <c r="DRU481" s="84"/>
      <c r="DRV481" s="84"/>
      <c r="DRW481" s="84"/>
      <c r="DRX481" s="84"/>
      <c r="DRY481" s="84"/>
      <c r="DRZ481" s="84"/>
      <c r="DSA481" s="84"/>
      <c r="DSB481" s="84"/>
      <c r="DSC481" s="84"/>
      <c r="DSD481" s="84"/>
      <c r="DSE481" s="84"/>
      <c r="DSF481" s="84"/>
      <c r="DSG481" s="84"/>
      <c r="DSH481" s="84"/>
      <c r="DSI481" s="84"/>
      <c r="DSJ481" s="84"/>
      <c r="DSK481" s="84"/>
      <c r="DSL481" s="84"/>
      <c r="DSM481" s="84"/>
      <c r="DSN481" s="84"/>
      <c r="DSO481" s="84"/>
      <c r="DSP481" s="84"/>
      <c r="DSQ481" s="84"/>
      <c r="DSR481" s="84"/>
      <c r="DSS481" s="84"/>
      <c r="DST481" s="84"/>
      <c r="DSU481" s="84"/>
      <c r="DSV481" s="84"/>
      <c r="DSW481" s="84"/>
      <c r="DSX481" s="84"/>
      <c r="DSY481" s="84"/>
      <c r="DSZ481" s="84"/>
      <c r="DTA481" s="84"/>
      <c r="DTB481" s="84"/>
      <c r="DTC481" s="84"/>
      <c r="DTD481" s="84"/>
      <c r="DTE481" s="84"/>
      <c r="DTF481" s="84"/>
      <c r="DTG481" s="84"/>
      <c r="DTH481" s="84"/>
      <c r="DTI481" s="84"/>
      <c r="DTJ481" s="84"/>
      <c r="DTK481" s="84"/>
      <c r="DTL481" s="84"/>
      <c r="DTM481" s="84"/>
      <c r="DTN481" s="84"/>
      <c r="DTO481" s="84"/>
      <c r="DTP481" s="84"/>
      <c r="DTQ481" s="84"/>
      <c r="DTR481" s="84"/>
      <c r="DTS481" s="84"/>
      <c r="DTT481" s="84"/>
      <c r="DTU481" s="84"/>
      <c r="DTV481" s="84"/>
      <c r="DTW481" s="84"/>
      <c r="DTX481" s="84"/>
      <c r="DTY481" s="84"/>
      <c r="DTZ481" s="84"/>
      <c r="DUA481" s="84"/>
      <c r="DUB481" s="84"/>
      <c r="DUC481" s="84"/>
      <c r="DUD481" s="84"/>
      <c r="DUE481" s="84"/>
      <c r="DUF481" s="84"/>
      <c r="DUG481" s="84"/>
      <c r="DUH481" s="84"/>
      <c r="DUI481" s="84"/>
      <c r="DUJ481" s="84"/>
      <c r="DUK481" s="84"/>
      <c r="DUL481" s="84"/>
      <c r="DUM481" s="84"/>
      <c r="DUN481" s="84"/>
      <c r="DUO481" s="84"/>
      <c r="DUP481" s="84"/>
      <c r="DUQ481" s="84"/>
      <c r="DUR481" s="84"/>
      <c r="DUS481" s="84"/>
      <c r="DUT481" s="84"/>
      <c r="DUU481" s="84"/>
      <c r="DUV481" s="84"/>
      <c r="DUW481" s="84"/>
      <c r="DUX481" s="84"/>
      <c r="DUY481" s="84"/>
      <c r="DUZ481" s="84"/>
      <c r="DVA481" s="84"/>
      <c r="DVB481" s="84"/>
      <c r="DVC481" s="84"/>
      <c r="DVD481" s="84"/>
      <c r="DVE481" s="84"/>
      <c r="DVF481" s="84"/>
      <c r="DVG481" s="84"/>
      <c r="DVH481" s="84"/>
      <c r="DVI481" s="84"/>
      <c r="DVJ481" s="84"/>
      <c r="DVK481" s="84"/>
      <c r="DVL481" s="84"/>
      <c r="DVM481" s="84"/>
      <c r="DVN481" s="84"/>
      <c r="DVO481" s="84"/>
      <c r="DVP481" s="84"/>
      <c r="DVQ481" s="84"/>
      <c r="DVR481" s="84"/>
      <c r="DVS481" s="84"/>
      <c r="DVT481" s="84"/>
      <c r="DVU481" s="84"/>
      <c r="DVV481" s="84"/>
      <c r="DVW481" s="84"/>
      <c r="DVX481" s="84"/>
      <c r="DVY481" s="84"/>
      <c r="DVZ481" s="84"/>
      <c r="DWA481" s="84"/>
      <c r="DWB481" s="84"/>
      <c r="DWC481" s="84"/>
      <c r="DWD481" s="84"/>
      <c r="DWE481" s="84"/>
      <c r="DWF481" s="84"/>
      <c r="DWG481" s="84"/>
      <c r="DWH481" s="84"/>
      <c r="DWI481" s="84"/>
      <c r="DWJ481" s="84"/>
      <c r="DWK481" s="84"/>
      <c r="DWL481" s="84"/>
      <c r="DWM481" s="84"/>
      <c r="DWN481" s="84"/>
      <c r="DWO481" s="84"/>
      <c r="DWP481" s="84"/>
      <c r="DWQ481" s="84"/>
      <c r="DWR481" s="84"/>
      <c r="DWS481" s="84"/>
      <c r="DWT481" s="84"/>
      <c r="DWU481" s="84"/>
      <c r="DWV481" s="84"/>
      <c r="DWW481" s="84"/>
      <c r="DWX481" s="84"/>
      <c r="DWY481" s="84"/>
      <c r="DWZ481" s="84"/>
      <c r="DXA481" s="84"/>
      <c r="DXB481" s="84"/>
      <c r="DXC481" s="84"/>
      <c r="DXD481" s="84"/>
      <c r="DXE481" s="84"/>
      <c r="DXF481" s="84"/>
      <c r="DXG481" s="84"/>
      <c r="DXH481" s="84"/>
      <c r="DXI481" s="84"/>
      <c r="DXJ481" s="84"/>
      <c r="DXK481" s="84"/>
      <c r="DXL481" s="84"/>
      <c r="DXM481" s="84"/>
      <c r="DXN481" s="84"/>
      <c r="DXO481" s="84"/>
      <c r="DXP481" s="84"/>
      <c r="DXQ481" s="84"/>
      <c r="DXR481" s="84"/>
      <c r="DXS481" s="84"/>
      <c r="DXT481" s="84"/>
      <c r="DXU481" s="84"/>
      <c r="DXV481" s="84"/>
      <c r="DXW481" s="84"/>
      <c r="DXX481" s="84"/>
      <c r="DXY481" s="84"/>
      <c r="DXZ481" s="84"/>
      <c r="DYA481" s="84"/>
      <c r="DYB481" s="84"/>
      <c r="DYC481" s="84"/>
      <c r="DYD481" s="84"/>
      <c r="DYE481" s="84"/>
      <c r="DYF481" s="84"/>
      <c r="DYG481" s="84"/>
      <c r="DYH481" s="84"/>
      <c r="DYI481" s="84"/>
      <c r="DYJ481" s="84"/>
      <c r="DYK481" s="84"/>
      <c r="DYL481" s="84"/>
      <c r="DYM481" s="84"/>
      <c r="DYN481" s="84"/>
      <c r="DYO481" s="84"/>
      <c r="DYP481" s="84"/>
      <c r="DYQ481" s="84"/>
      <c r="DYR481" s="84"/>
      <c r="DYS481" s="84"/>
      <c r="DYT481" s="84"/>
      <c r="DYU481" s="84"/>
      <c r="DYV481" s="84"/>
      <c r="DYW481" s="84"/>
      <c r="DYX481" s="84"/>
      <c r="DYY481" s="84"/>
      <c r="DYZ481" s="84"/>
      <c r="DZA481" s="84"/>
      <c r="DZB481" s="84"/>
      <c r="DZC481" s="84"/>
      <c r="DZD481" s="84"/>
      <c r="DZE481" s="84"/>
      <c r="DZF481" s="84"/>
      <c r="DZG481" s="84"/>
      <c r="DZH481" s="84"/>
      <c r="DZI481" s="84"/>
      <c r="DZJ481" s="84"/>
      <c r="DZK481" s="84"/>
      <c r="DZL481" s="84"/>
      <c r="DZM481" s="84"/>
      <c r="DZN481" s="84"/>
      <c r="DZO481" s="84"/>
      <c r="DZP481" s="84"/>
      <c r="DZQ481" s="84"/>
      <c r="DZR481" s="84"/>
      <c r="DZS481" s="84"/>
      <c r="DZT481" s="84"/>
      <c r="DZU481" s="84"/>
      <c r="DZV481" s="84"/>
      <c r="DZW481" s="84"/>
      <c r="DZX481" s="84"/>
      <c r="DZY481" s="84"/>
      <c r="DZZ481" s="84"/>
      <c r="EAA481" s="84"/>
      <c r="EAB481" s="84"/>
      <c r="EAC481" s="84"/>
      <c r="EAD481" s="84"/>
      <c r="EAE481" s="84"/>
      <c r="EAF481" s="84"/>
      <c r="EAG481" s="84"/>
      <c r="EAH481" s="84"/>
      <c r="EAI481" s="84"/>
      <c r="EAJ481" s="84"/>
      <c r="EAK481" s="84"/>
      <c r="EAL481" s="84"/>
      <c r="EAM481" s="84"/>
      <c r="EAN481" s="84"/>
      <c r="EAO481" s="84"/>
      <c r="EAP481" s="84"/>
      <c r="EAQ481" s="84"/>
      <c r="EAR481" s="84"/>
      <c r="EAS481" s="84"/>
      <c r="EAT481" s="84"/>
      <c r="EAU481" s="84"/>
      <c r="EAV481" s="84"/>
      <c r="EAW481" s="84"/>
      <c r="EAX481" s="84"/>
      <c r="EAY481" s="84"/>
      <c r="EAZ481" s="84"/>
      <c r="EBA481" s="84"/>
      <c r="EBB481" s="84"/>
      <c r="EBC481" s="84"/>
      <c r="EBD481" s="84"/>
      <c r="EBE481" s="84"/>
      <c r="EBF481" s="84"/>
      <c r="EBG481" s="84"/>
      <c r="EBH481" s="84"/>
      <c r="EBI481" s="84"/>
      <c r="EBJ481" s="84"/>
      <c r="EBK481" s="84"/>
      <c r="EBL481" s="84"/>
      <c r="EBM481" s="84"/>
      <c r="EBN481" s="84"/>
      <c r="EBO481" s="84"/>
      <c r="EBP481" s="84"/>
      <c r="EBQ481" s="84"/>
      <c r="EBR481" s="84"/>
      <c r="EBS481" s="84"/>
      <c r="EBT481" s="84"/>
      <c r="EBU481" s="84"/>
      <c r="EBV481" s="84"/>
      <c r="EBW481" s="84"/>
      <c r="EBX481" s="84"/>
      <c r="EBY481" s="84"/>
      <c r="EBZ481" s="84"/>
      <c r="ECA481" s="84"/>
      <c r="ECB481" s="84"/>
      <c r="ECC481" s="84"/>
      <c r="ECD481" s="84"/>
      <c r="ECE481" s="84"/>
      <c r="ECF481" s="84"/>
      <c r="ECG481" s="84"/>
      <c r="ECH481" s="84"/>
      <c r="ECI481" s="84"/>
      <c r="ECJ481" s="84"/>
      <c r="ECK481" s="84"/>
      <c r="ECL481" s="84"/>
      <c r="ECM481" s="84"/>
      <c r="ECN481" s="84"/>
      <c r="ECO481" s="84"/>
      <c r="ECP481" s="84"/>
      <c r="ECQ481" s="84"/>
      <c r="ECR481" s="84"/>
      <c r="ECS481" s="84"/>
      <c r="ECT481" s="84"/>
      <c r="ECU481" s="84"/>
      <c r="ECV481" s="84"/>
      <c r="ECW481" s="84"/>
      <c r="ECX481" s="84"/>
      <c r="ECY481" s="84"/>
      <c r="ECZ481" s="84"/>
      <c r="EDA481" s="84"/>
      <c r="EDB481" s="84"/>
      <c r="EDC481" s="84"/>
      <c r="EDD481" s="84"/>
      <c r="EDE481" s="84"/>
      <c r="EDF481" s="84"/>
      <c r="EDG481" s="84"/>
      <c r="EDH481" s="84"/>
      <c r="EDI481" s="84"/>
      <c r="EDJ481" s="84"/>
      <c r="EDK481" s="84"/>
      <c r="EDL481" s="84"/>
      <c r="EDM481" s="84"/>
      <c r="EDN481" s="84"/>
      <c r="EDO481" s="84"/>
      <c r="EDP481" s="84"/>
      <c r="EDQ481" s="84"/>
      <c r="EDR481" s="84"/>
      <c r="EDS481" s="84"/>
      <c r="EDT481" s="84"/>
      <c r="EDU481" s="84"/>
      <c r="EDV481" s="84"/>
      <c r="EDW481" s="84"/>
      <c r="EDX481" s="84"/>
      <c r="EDY481" s="84"/>
      <c r="EDZ481" s="84"/>
      <c r="EEA481" s="84"/>
      <c r="EEB481" s="84"/>
      <c r="EEC481" s="84"/>
      <c r="EED481" s="84"/>
      <c r="EEE481" s="84"/>
      <c r="EEF481" s="84"/>
      <c r="EEG481" s="84"/>
      <c r="EEH481" s="84"/>
      <c r="EEI481" s="84"/>
      <c r="EEJ481" s="84"/>
      <c r="EEK481" s="84"/>
      <c r="EEL481" s="84"/>
      <c r="EEM481" s="84"/>
      <c r="EEN481" s="84"/>
      <c r="EEO481" s="84"/>
      <c r="EEP481" s="84"/>
      <c r="EEQ481" s="84"/>
      <c r="EER481" s="84"/>
      <c r="EES481" s="84"/>
      <c r="EET481" s="84"/>
      <c r="EEU481" s="84"/>
      <c r="EEV481" s="84"/>
      <c r="EEW481" s="84"/>
      <c r="EEX481" s="84"/>
      <c r="EEY481" s="84"/>
      <c r="EEZ481" s="84"/>
      <c r="EFA481" s="84"/>
      <c r="EFB481" s="84"/>
      <c r="EFC481" s="84"/>
      <c r="EFD481" s="84"/>
      <c r="EFE481" s="84"/>
      <c r="EFF481" s="84"/>
      <c r="EFG481" s="84"/>
      <c r="EFH481" s="84"/>
      <c r="EFI481" s="84"/>
      <c r="EFJ481" s="84"/>
      <c r="EFK481" s="84"/>
      <c r="EFL481" s="84"/>
      <c r="EFM481" s="84"/>
      <c r="EFN481" s="84"/>
      <c r="EFO481" s="84"/>
      <c r="EFP481" s="84"/>
      <c r="EFQ481" s="84"/>
      <c r="EFR481" s="84"/>
      <c r="EFS481" s="84"/>
      <c r="EFT481" s="84"/>
      <c r="EFU481" s="84"/>
      <c r="EFV481" s="84"/>
      <c r="EFW481" s="84"/>
      <c r="EFX481" s="84"/>
      <c r="EFY481" s="84"/>
      <c r="EFZ481" s="84"/>
      <c r="EGA481" s="84"/>
      <c r="EGB481" s="84"/>
      <c r="EGC481" s="84"/>
      <c r="EGD481" s="84"/>
      <c r="EGE481" s="84"/>
      <c r="EGF481" s="84"/>
      <c r="EGG481" s="84"/>
      <c r="EGH481" s="84"/>
      <c r="EGI481" s="84"/>
      <c r="EGJ481" s="84"/>
      <c r="EGK481" s="84"/>
      <c r="EGL481" s="84"/>
      <c r="EGM481" s="84"/>
      <c r="EGN481" s="84"/>
      <c r="EGO481" s="84"/>
      <c r="EGP481" s="84"/>
      <c r="EGQ481" s="84"/>
      <c r="EGR481" s="84"/>
      <c r="EGS481" s="84"/>
      <c r="EGT481" s="84"/>
      <c r="EGU481" s="84"/>
      <c r="EGV481" s="84"/>
      <c r="EGW481" s="84"/>
      <c r="EGX481" s="84"/>
      <c r="EGY481" s="84"/>
      <c r="EGZ481" s="84"/>
      <c r="EHA481" s="84"/>
      <c r="EHB481" s="84"/>
      <c r="EHC481" s="84"/>
      <c r="EHD481" s="84"/>
      <c r="EHE481" s="84"/>
      <c r="EHF481" s="84"/>
      <c r="EHG481" s="84"/>
      <c r="EHH481" s="84"/>
      <c r="EHI481" s="84"/>
      <c r="EHJ481" s="84"/>
      <c r="EHK481" s="84"/>
      <c r="EHL481" s="84"/>
      <c r="EHM481" s="84"/>
      <c r="EHN481" s="84"/>
      <c r="EHO481" s="84"/>
      <c r="EHP481" s="84"/>
      <c r="EHQ481" s="84"/>
      <c r="EHR481" s="84"/>
      <c r="EHS481" s="84"/>
      <c r="EHT481" s="84"/>
      <c r="EHU481" s="84"/>
      <c r="EHV481" s="84"/>
      <c r="EHW481" s="84"/>
      <c r="EHX481" s="84"/>
      <c r="EHY481" s="84"/>
      <c r="EHZ481" s="84"/>
      <c r="EIA481" s="84"/>
      <c r="EIB481" s="84"/>
      <c r="EIC481" s="84"/>
      <c r="EID481" s="84"/>
      <c r="EIE481" s="84"/>
      <c r="EIF481" s="84"/>
      <c r="EIG481" s="84"/>
      <c r="EIH481" s="84"/>
      <c r="EII481" s="84"/>
      <c r="EIJ481" s="84"/>
      <c r="EIK481" s="84"/>
      <c r="EIL481" s="84"/>
      <c r="EIM481" s="84"/>
      <c r="EIN481" s="84"/>
      <c r="EIO481" s="84"/>
      <c r="EIP481" s="84"/>
      <c r="EIQ481" s="84"/>
      <c r="EIR481" s="84"/>
      <c r="EIS481" s="84"/>
      <c r="EIT481" s="84"/>
      <c r="EIU481" s="84"/>
      <c r="EIV481" s="84"/>
      <c r="EIW481" s="84"/>
      <c r="EIX481" s="84"/>
      <c r="EIY481" s="84"/>
      <c r="EIZ481" s="84"/>
      <c r="EJA481" s="84"/>
      <c r="EJB481" s="84"/>
      <c r="EJC481" s="84"/>
      <c r="EJD481" s="84"/>
      <c r="EJE481" s="84"/>
      <c r="EJF481" s="84"/>
      <c r="EJG481" s="84"/>
      <c r="EJH481" s="84"/>
      <c r="EJI481" s="84"/>
      <c r="EJJ481" s="84"/>
      <c r="EJK481" s="84"/>
      <c r="EJL481" s="84"/>
      <c r="EJM481" s="84"/>
      <c r="EJN481" s="84"/>
      <c r="EJO481" s="84"/>
      <c r="EJP481" s="84"/>
      <c r="EJQ481" s="84"/>
      <c r="EJR481" s="84"/>
      <c r="EJS481" s="84"/>
      <c r="EJT481" s="84"/>
      <c r="EJU481" s="84"/>
      <c r="EJV481" s="84"/>
      <c r="EJW481" s="84"/>
      <c r="EJX481" s="84"/>
      <c r="EJY481" s="84"/>
      <c r="EJZ481" s="84"/>
      <c r="EKA481" s="84"/>
      <c r="EKB481" s="84"/>
      <c r="EKC481" s="84"/>
      <c r="EKD481" s="84"/>
      <c r="EKE481" s="84"/>
      <c r="EKF481" s="84"/>
      <c r="EKG481" s="84"/>
      <c r="EKH481" s="84"/>
      <c r="EKI481" s="84"/>
      <c r="EKJ481" s="84"/>
      <c r="EKK481" s="84"/>
      <c r="EKL481" s="84"/>
      <c r="EKM481" s="84"/>
      <c r="EKN481" s="84"/>
      <c r="EKO481" s="84"/>
      <c r="EKP481" s="84"/>
      <c r="EKQ481" s="84"/>
      <c r="EKR481" s="84"/>
      <c r="EKS481" s="84"/>
      <c r="EKT481" s="84"/>
      <c r="EKU481" s="84"/>
      <c r="EKV481" s="84"/>
      <c r="EKW481" s="84"/>
      <c r="EKX481" s="84"/>
      <c r="EKY481" s="84"/>
      <c r="EKZ481" s="84"/>
      <c r="ELA481" s="84"/>
      <c r="ELB481" s="84"/>
      <c r="ELC481" s="84"/>
      <c r="ELD481" s="84"/>
      <c r="ELE481" s="84"/>
      <c r="ELF481" s="84"/>
      <c r="ELG481" s="84"/>
      <c r="ELH481" s="84"/>
      <c r="ELI481" s="84"/>
      <c r="ELJ481" s="84"/>
      <c r="ELK481" s="84"/>
      <c r="ELL481" s="84"/>
      <c r="ELM481" s="84"/>
      <c r="ELN481" s="84"/>
      <c r="ELO481" s="84"/>
      <c r="ELP481" s="84"/>
      <c r="ELQ481" s="84"/>
      <c r="ELR481" s="84"/>
      <c r="ELS481" s="84"/>
      <c r="ELT481" s="84"/>
      <c r="ELU481" s="84"/>
      <c r="ELV481" s="84"/>
      <c r="ELW481" s="84"/>
      <c r="ELX481" s="84"/>
      <c r="ELY481" s="84"/>
      <c r="ELZ481" s="84"/>
      <c r="EMA481" s="84"/>
      <c r="EMB481" s="84"/>
      <c r="EMC481" s="84"/>
      <c r="EMD481" s="84"/>
      <c r="EME481" s="84"/>
      <c r="EMF481" s="84"/>
      <c r="EMG481" s="84"/>
      <c r="EMH481" s="84"/>
      <c r="EMI481" s="84"/>
      <c r="EMJ481" s="84"/>
      <c r="EMK481" s="84"/>
      <c r="EML481" s="84"/>
      <c r="EMM481" s="84"/>
      <c r="EMN481" s="84"/>
      <c r="EMO481" s="84"/>
      <c r="EMP481" s="84"/>
      <c r="EMQ481" s="84"/>
      <c r="EMR481" s="84"/>
      <c r="EMS481" s="84"/>
      <c r="EMT481" s="84"/>
      <c r="EMU481" s="84"/>
      <c r="EMV481" s="84"/>
      <c r="EMW481" s="84"/>
      <c r="EMX481" s="84"/>
      <c r="EMY481" s="84"/>
      <c r="EMZ481" s="84"/>
      <c r="ENA481" s="84"/>
      <c r="ENB481" s="84"/>
      <c r="ENC481" s="84"/>
      <c r="END481" s="84"/>
      <c r="ENE481" s="84"/>
      <c r="ENF481" s="84"/>
      <c r="ENG481" s="84"/>
      <c r="ENH481" s="84"/>
      <c r="ENI481" s="84"/>
      <c r="ENJ481" s="84"/>
      <c r="ENK481" s="84"/>
      <c r="ENL481" s="84"/>
      <c r="ENM481" s="84"/>
      <c r="ENN481" s="84"/>
      <c r="ENO481" s="84"/>
      <c r="ENP481" s="84"/>
      <c r="ENQ481" s="84"/>
      <c r="ENR481" s="84"/>
      <c r="ENS481" s="84"/>
      <c r="ENT481" s="84"/>
      <c r="ENU481" s="84"/>
      <c r="ENV481" s="84"/>
      <c r="ENW481" s="84"/>
      <c r="ENX481" s="84"/>
      <c r="ENY481" s="84"/>
      <c r="ENZ481" s="84"/>
      <c r="EOA481" s="84"/>
      <c r="EOB481" s="84"/>
      <c r="EOC481" s="84"/>
      <c r="EOD481" s="84"/>
      <c r="EOE481" s="84"/>
      <c r="EOF481" s="84"/>
      <c r="EOG481" s="84"/>
      <c r="EOH481" s="84"/>
      <c r="EOI481" s="84"/>
      <c r="EOJ481" s="84"/>
      <c r="EOK481" s="84"/>
      <c r="EOL481" s="84"/>
      <c r="EOM481" s="84"/>
      <c r="EON481" s="84"/>
      <c r="EOO481" s="84"/>
      <c r="EOP481" s="84"/>
      <c r="EOQ481" s="84"/>
      <c r="EOR481" s="84"/>
      <c r="EOS481" s="84"/>
      <c r="EOT481" s="84"/>
      <c r="EOU481" s="84"/>
      <c r="EOV481" s="84"/>
      <c r="EOW481" s="84"/>
      <c r="EOX481" s="84"/>
      <c r="EOY481" s="84"/>
      <c r="EOZ481" s="84"/>
      <c r="EPA481" s="84"/>
      <c r="EPB481" s="84"/>
      <c r="EPC481" s="84"/>
      <c r="EPD481" s="84"/>
      <c r="EPE481" s="84"/>
      <c r="EPF481" s="84"/>
      <c r="EPG481" s="84"/>
      <c r="EPH481" s="84"/>
      <c r="EPI481" s="84"/>
      <c r="EPJ481" s="84"/>
      <c r="EPK481" s="84"/>
      <c r="EPL481" s="84"/>
      <c r="EPM481" s="84"/>
      <c r="EPN481" s="84"/>
      <c r="EPO481" s="84"/>
      <c r="EPP481" s="84"/>
      <c r="EPQ481" s="84"/>
      <c r="EPR481" s="84"/>
      <c r="EPS481" s="84"/>
      <c r="EPT481" s="84"/>
      <c r="EPU481" s="84"/>
      <c r="EPV481" s="84"/>
      <c r="EPW481" s="84"/>
      <c r="EPX481" s="84"/>
      <c r="EPY481" s="84"/>
      <c r="EPZ481" s="84"/>
      <c r="EQA481" s="84"/>
      <c r="EQB481" s="84"/>
      <c r="EQC481" s="84"/>
      <c r="EQD481" s="84"/>
      <c r="EQE481" s="84"/>
      <c r="EQF481" s="84"/>
      <c r="EQG481" s="84"/>
      <c r="EQH481" s="84"/>
      <c r="EQI481" s="84"/>
      <c r="EQJ481" s="84"/>
      <c r="EQK481" s="84"/>
      <c r="EQL481" s="84"/>
      <c r="EQM481" s="84"/>
      <c r="EQN481" s="84"/>
      <c r="EQO481" s="84"/>
      <c r="EQP481" s="84"/>
      <c r="EQQ481" s="84"/>
      <c r="EQR481" s="84"/>
      <c r="EQS481" s="84"/>
      <c r="EQT481" s="84"/>
      <c r="EQU481" s="84"/>
      <c r="EQV481" s="84"/>
      <c r="EQW481" s="84"/>
      <c r="EQX481" s="84"/>
      <c r="EQY481" s="84"/>
      <c r="EQZ481" s="84"/>
      <c r="ERA481" s="84"/>
      <c r="ERB481" s="84"/>
      <c r="ERC481" s="84"/>
      <c r="ERD481" s="84"/>
      <c r="ERE481" s="84"/>
      <c r="ERF481" s="84"/>
      <c r="ERG481" s="84"/>
      <c r="ERH481" s="84"/>
      <c r="ERI481" s="84"/>
      <c r="ERJ481" s="84"/>
      <c r="ERK481" s="84"/>
      <c r="ERL481" s="84"/>
      <c r="ERM481" s="84"/>
      <c r="ERN481" s="84"/>
      <c r="ERO481" s="84"/>
      <c r="ERP481" s="84"/>
      <c r="ERQ481" s="84"/>
      <c r="ERR481" s="84"/>
      <c r="ERS481" s="84"/>
      <c r="ERT481" s="84"/>
      <c r="ERU481" s="84"/>
      <c r="ERV481" s="84"/>
      <c r="ERW481" s="84"/>
      <c r="ERX481" s="84"/>
      <c r="ERY481" s="84"/>
      <c r="ERZ481" s="84"/>
      <c r="ESA481" s="84"/>
      <c r="ESB481" s="84"/>
      <c r="ESC481" s="84"/>
      <c r="ESD481" s="84"/>
      <c r="ESE481" s="84"/>
      <c r="ESF481" s="84"/>
      <c r="ESG481" s="84"/>
      <c r="ESH481" s="84"/>
      <c r="ESI481" s="84"/>
      <c r="ESJ481" s="84"/>
      <c r="ESK481" s="84"/>
      <c r="ESL481" s="84"/>
      <c r="ESM481" s="84"/>
      <c r="ESN481" s="84"/>
      <c r="ESO481" s="84"/>
      <c r="ESP481" s="84"/>
      <c r="ESQ481" s="84"/>
      <c r="ESR481" s="84"/>
      <c r="ESS481" s="84"/>
      <c r="EST481" s="84"/>
      <c r="ESU481" s="84"/>
      <c r="ESV481" s="84"/>
      <c r="ESW481" s="84"/>
      <c r="ESX481" s="84"/>
      <c r="ESY481" s="84"/>
      <c r="ESZ481" s="84"/>
      <c r="ETA481" s="84"/>
      <c r="ETB481" s="84"/>
      <c r="ETC481" s="84"/>
      <c r="ETD481" s="84"/>
      <c r="ETE481" s="84"/>
      <c r="ETF481" s="84"/>
      <c r="ETG481" s="84"/>
      <c r="ETH481" s="84"/>
      <c r="ETI481" s="84"/>
      <c r="ETJ481" s="84"/>
      <c r="ETK481" s="84"/>
      <c r="ETL481" s="84"/>
      <c r="ETM481" s="84"/>
      <c r="ETN481" s="84"/>
      <c r="ETO481" s="84"/>
      <c r="ETP481" s="84"/>
      <c r="ETQ481" s="84"/>
      <c r="ETR481" s="84"/>
      <c r="ETS481" s="84"/>
      <c r="ETT481" s="84"/>
      <c r="ETU481" s="84"/>
      <c r="ETV481" s="84"/>
      <c r="ETW481" s="84"/>
      <c r="ETX481" s="84"/>
      <c r="ETY481" s="84"/>
      <c r="ETZ481" s="84"/>
      <c r="EUA481" s="84"/>
      <c r="EUB481" s="84"/>
      <c r="EUC481" s="84"/>
      <c r="EUD481" s="84"/>
      <c r="EUE481" s="84"/>
      <c r="EUF481" s="84"/>
      <c r="EUG481" s="84"/>
      <c r="EUH481" s="84"/>
      <c r="EUI481" s="84"/>
      <c r="EUJ481" s="84"/>
      <c r="EUK481" s="84"/>
      <c r="EUL481" s="84"/>
      <c r="EUM481" s="84"/>
      <c r="EUN481" s="84"/>
      <c r="EUO481" s="84"/>
      <c r="EUP481" s="84"/>
      <c r="EUQ481" s="84"/>
      <c r="EUR481" s="84"/>
      <c r="EUS481" s="84"/>
      <c r="EUT481" s="84"/>
      <c r="EUU481" s="84"/>
      <c r="EUV481" s="84"/>
      <c r="EUW481" s="84"/>
      <c r="EUX481" s="84"/>
      <c r="EUY481" s="84"/>
      <c r="EUZ481" s="84"/>
      <c r="EVA481" s="84"/>
      <c r="EVB481" s="84"/>
      <c r="EVC481" s="84"/>
      <c r="EVD481" s="84"/>
      <c r="EVE481" s="84"/>
      <c r="EVF481" s="84"/>
      <c r="EVG481" s="84"/>
      <c r="EVH481" s="84"/>
      <c r="EVI481" s="84"/>
      <c r="EVJ481" s="84"/>
      <c r="EVK481" s="84"/>
      <c r="EVL481" s="84"/>
      <c r="EVM481" s="84"/>
      <c r="EVN481" s="84"/>
      <c r="EVO481" s="84"/>
      <c r="EVP481" s="84"/>
      <c r="EVQ481" s="84"/>
      <c r="EVR481" s="84"/>
      <c r="EVS481" s="84"/>
      <c r="EVT481" s="84"/>
      <c r="EVU481" s="84"/>
      <c r="EVV481" s="84"/>
      <c r="EVW481" s="84"/>
      <c r="EVX481" s="84"/>
      <c r="EVY481" s="84"/>
      <c r="EVZ481" s="84"/>
      <c r="EWA481" s="84"/>
      <c r="EWB481" s="84"/>
      <c r="EWC481" s="84"/>
      <c r="EWD481" s="84"/>
      <c r="EWE481" s="84"/>
      <c r="EWF481" s="84"/>
      <c r="EWG481" s="84"/>
      <c r="EWH481" s="84"/>
      <c r="EWI481" s="84"/>
      <c r="EWJ481" s="84"/>
      <c r="EWK481" s="84"/>
      <c r="EWL481" s="84"/>
      <c r="EWM481" s="84"/>
      <c r="EWN481" s="84"/>
      <c r="EWO481" s="84"/>
      <c r="EWP481" s="84"/>
      <c r="EWQ481" s="84"/>
      <c r="EWR481" s="84"/>
      <c r="EWS481" s="84"/>
      <c r="EWT481" s="84"/>
      <c r="EWU481" s="84"/>
      <c r="EWV481" s="84"/>
      <c r="EWW481" s="84"/>
      <c r="EWX481" s="84"/>
      <c r="EWY481" s="84"/>
      <c r="EWZ481" s="84"/>
      <c r="EXA481" s="84"/>
      <c r="EXB481" s="84"/>
      <c r="EXC481" s="84"/>
      <c r="EXD481" s="84"/>
      <c r="EXE481" s="84"/>
      <c r="EXF481" s="84"/>
      <c r="EXG481" s="84"/>
      <c r="EXH481" s="84"/>
      <c r="EXI481" s="84"/>
      <c r="EXJ481" s="84"/>
      <c r="EXK481" s="84"/>
      <c r="EXL481" s="84"/>
      <c r="EXM481" s="84"/>
      <c r="EXN481" s="84"/>
      <c r="EXO481" s="84"/>
      <c r="EXP481" s="84"/>
      <c r="EXQ481" s="84"/>
      <c r="EXR481" s="84"/>
      <c r="EXS481" s="84"/>
      <c r="EXT481" s="84"/>
      <c r="EXU481" s="84"/>
      <c r="EXV481" s="84"/>
      <c r="EXW481" s="84"/>
      <c r="EXX481" s="84"/>
      <c r="EXY481" s="84"/>
      <c r="EXZ481" s="84"/>
      <c r="EYA481" s="84"/>
      <c r="EYB481" s="84"/>
      <c r="EYC481" s="84"/>
      <c r="EYD481" s="84"/>
      <c r="EYE481" s="84"/>
      <c r="EYF481" s="84"/>
      <c r="EYG481" s="84"/>
      <c r="EYH481" s="84"/>
      <c r="EYI481" s="84"/>
      <c r="EYJ481" s="84"/>
      <c r="EYK481" s="84"/>
      <c r="EYL481" s="84"/>
      <c r="EYM481" s="84"/>
      <c r="EYN481" s="84"/>
      <c r="EYO481" s="84"/>
      <c r="EYP481" s="84"/>
      <c r="EYQ481" s="84"/>
      <c r="EYR481" s="84"/>
      <c r="EYS481" s="84"/>
      <c r="EYT481" s="84"/>
      <c r="EYU481" s="84"/>
      <c r="EYV481" s="84"/>
      <c r="EYW481" s="84"/>
      <c r="EYX481" s="84"/>
      <c r="EYY481" s="84"/>
      <c r="EYZ481" s="84"/>
      <c r="EZA481" s="84"/>
      <c r="EZB481" s="84"/>
      <c r="EZC481" s="84"/>
      <c r="EZD481" s="84"/>
      <c r="EZE481" s="84"/>
      <c r="EZF481" s="84"/>
      <c r="EZG481" s="84"/>
      <c r="EZH481" s="84"/>
      <c r="EZI481" s="84"/>
      <c r="EZJ481" s="84"/>
      <c r="EZK481" s="84"/>
      <c r="EZL481" s="84"/>
      <c r="EZM481" s="84"/>
      <c r="EZN481" s="84"/>
      <c r="EZO481" s="84"/>
      <c r="EZP481" s="84"/>
      <c r="EZQ481" s="84"/>
      <c r="EZR481" s="84"/>
      <c r="EZS481" s="84"/>
      <c r="EZT481" s="84"/>
      <c r="EZU481" s="84"/>
      <c r="EZV481" s="84"/>
      <c r="EZW481" s="84"/>
      <c r="EZX481" s="84"/>
      <c r="EZY481" s="84"/>
      <c r="EZZ481" s="84"/>
      <c r="FAA481" s="84"/>
      <c r="FAB481" s="84"/>
      <c r="FAC481" s="84"/>
      <c r="FAD481" s="84"/>
      <c r="FAE481" s="84"/>
      <c r="FAF481" s="84"/>
      <c r="FAG481" s="84"/>
      <c r="FAH481" s="84"/>
      <c r="FAI481" s="84"/>
      <c r="FAJ481" s="84"/>
      <c r="FAK481" s="84"/>
      <c r="FAL481" s="84"/>
      <c r="FAM481" s="84"/>
      <c r="FAN481" s="84"/>
      <c r="FAO481" s="84"/>
      <c r="FAP481" s="84"/>
      <c r="FAQ481" s="84"/>
      <c r="FAR481" s="84"/>
      <c r="FAS481" s="84"/>
      <c r="FAT481" s="84"/>
      <c r="FAU481" s="84"/>
      <c r="FAV481" s="84"/>
      <c r="FAW481" s="84"/>
      <c r="FAX481" s="84"/>
      <c r="FAY481" s="84"/>
      <c r="FAZ481" s="84"/>
      <c r="FBA481" s="84"/>
      <c r="FBB481" s="84"/>
      <c r="FBC481" s="84"/>
      <c r="FBD481" s="84"/>
      <c r="FBE481" s="84"/>
      <c r="FBF481" s="84"/>
      <c r="FBG481" s="84"/>
      <c r="FBH481" s="84"/>
      <c r="FBI481" s="84"/>
      <c r="FBJ481" s="84"/>
      <c r="FBK481" s="84"/>
      <c r="FBL481" s="84"/>
      <c r="FBM481" s="84"/>
      <c r="FBN481" s="84"/>
      <c r="FBO481" s="84"/>
      <c r="FBP481" s="84"/>
      <c r="FBQ481" s="84"/>
      <c r="FBR481" s="84"/>
      <c r="FBS481" s="84"/>
      <c r="FBT481" s="84"/>
      <c r="FBU481" s="84"/>
      <c r="FBV481" s="84"/>
      <c r="FBW481" s="84"/>
      <c r="FBX481" s="84"/>
      <c r="FBY481" s="84"/>
      <c r="FBZ481" s="84"/>
      <c r="FCA481" s="84"/>
      <c r="FCB481" s="84"/>
      <c r="FCC481" s="84"/>
      <c r="FCD481" s="84"/>
      <c r="FCE481" s="84"/>
      <c r="FCF481" s="84"/>
      <c r="FCG481" s="84"/>
      <c r="FCH481" s="84"/>
      <c r="FCI481" s="84"/>
      <c r="FCJ481" s="84"/>
      <c r="FCK481" s="84"/>
      <c r="FCL481" s="84"/>
      <c r="FCM481" s="84"/>
      <c r="FCN481" s="84"/>
      <c r="FCO481" s="84"/>
      <c r="FCP481" s="84"/>
      <c r="FCQ481" s="84"/>
      <c r="FCR481" s="84"/>
      <c r="FCS481" s="84"/>
      <c r="FCT481" s="84"/>
      <c r="FCU481" s="84"/>
      <c r="FCV481" s="84"/>
      <c r="FCW481" s="84"/>
      <c r="FCX481" s="84"/>
      <c r="FCY481" s="84"/>
      <c r="FCZ481" s="84"/>
      <c r="FDA481" s="84"/>
      <c r="FDB481" s="84"/>
      <c r="FDC481" s="84"/>
      <c r="FDD481" s="84"/>
      <c r="FDE481" s="84"/>
      <c r="FDF481" s="84"/>
      <c r="FDG481" s="84"/>
      <c r="FDH481" s="84"/>
      <c r="FDI481" s="84"/>
      <c r="FDJ481" s="84"/>
      <c r="FDK481" s="84"/>
      <c r="FDL481" s="84"/>
      <c r="FDM481" s="84"/>
      <c r="FDN481" s="84"/>
      <c r="FDO481" s="84"/>
      <c r="FDP481" s="84"/>
      <c r="FDQ481" s="84"/>
      <c r="FDR481" s="84"/>
      <c r="FDS481" s="84"/>
      <c r="FDT481" s="84"/>
      <c r="FDU481" s="84"/>
      <c r="FDV481" s="84"/>
      <c r="FDW481" s="84"/>
      <c r="FDX481" s="84"/>
      <c r="FDY481" s="84"/>
      <c r="FDZ481" s="84"/>
      <c r="FEA481" s="84"/>
      <c r="FEB481" s="84"/>
      <c r="FEC481" s="84"/>
      <c r="FED481" s="84"/>
      <c r="FEE481" s="84"/>
      <c r="FEF481" s="84"/>
      <c r="FEG481" s="84"/>
      <c r="FEH481" s="84"/>
      <c r="FEI481" s="84"/>
      <c r="FEJ481" s="84"/>
      <c r="FEK481" s="84"/>
      <c r="FEL481" s="84"/>
      <c r="FEM481" s="84"/>
      <c r="FEN481" s="84"/>
      <c r="FEO481" s="84"/>
      <c r="FEP481" s="84"/>
      <c r="FEQ481" s="84"/>
      <c r="FER481" s="84"/>
      <c r="FES481" s="84"/>
      <c r="FET481" s="84"/>
      <c r="FEU481" s="84"/>
      <c r="FEV481" s="84"/>
      <c r="FEW481" s="84"/>
      <c r="FEX481" s="84"/>
      <c r="FEY481" s="84"/>
      <c r="FEZ481" s="84"/>
      <c r="FFA481" s="84"/>
      <c r="FFB481" s="84"/>
      <c r="FFC481" s="84"/>
      <c r="FFD481" s="84"/>
      <c r="FFE481" s="84"/>
      <c r="FFF481" s="84"/>
      <c r="FFG481" s="84"/>
      <c r="FFH481" s="84"/>
      <c r="FFI481" s="84"/>
      <c r="FFJ481" s="84"/>
      <c r="FFK481" s="84"/>
      <c r="FFL481" s="84"/>
      <c r="FFM481" s="84"/>
      <c r="FFN481" s="84"/>
      <c r="FFO481" s="84"/>
      <c r="FFP481" s="84"/>
      <c r="FFQ481" s="84"/>
      <c r="FFR481" s="84"/>
      <c r="FFS481" s="84"/>
      <c r="FFT481" s="84"/>
      <c r="FFU481" s="84"/>
      <c r="FFV481" s="84"/>
      <c r="FFW481" s="84"/>
      <c r="FFX481" s="84"/>
      <c r="FFY481" s="84"/>
      <c r="FFZ481" s="84"/>
      <c r="FGA481" s="84"/>
      <c r="FGB481" s="84"/>
      <c r="FGC481" s="84"/>
      <c r="FGD481" s="84"/>
      <c r="FGE481" s="84"/>
      <c r="FGF481" s="84"/>
      <c r="FGG481" s="84"/>
      <c r="FGH481" s="84"/>
      <c r="FGI481" s="84"/>
      <c r="FGJ481" s="84"/>
      <c r="FGK481" s="84"/>
      <c r="FGL481" s="84"/>
      <c r="FGM481" s="84"/>
      <c r="FGN481" s="84"/>
      <c r="FGO481" s="84"/>
      <c r="FGP481" s="84"/>
      <c r="FGQ481" s="84"/>
      <c r="FGR481" s="84"/>
      <c r="FGS481" s="84"/>
      <c r="FGT481" s="84"/>
      <c r="FGU481" s="84"/>
      <c r="FGV481" s="84"/>
      <c r="FGW481" s="84"/>
      <c r="FGX481" s="84"/>
      <c r="FGY481" s="84"/>
      <c r="FGZ481" s="84"/>
      <c r="FHA481" s="84"/>
      <c r="FHB481" s="84"/>
      <c r="FHC481" s="84"/>
      <c r="FHD481" s="84"/>
      <c r="FHE481" s="84"/>
      <c r="FHF481" s="84"/>
      <c r="FHG481" s="84"/>
      <c r="FHH481" s="84"/>
      <c r="FHI481" s="84"/>
      <c r="FHJ481" s="84"/>
      <c r="FHK481" s="84"/>
      <c r="FHL481" s="84"/>
      <c r="FHM481" s="84"/>
      <c r="FHN481" s="84"/>
      <c r="FHO481" s="84"/>
      <c r="FHP481" s="84"/>
      <c r="FHQ481" s="84"/>
      <c r="FHR481" s="84"/>
      <c r="FHS481" s="84"/>
      <c r="FHT481" s="84"/>
      <c r="FHU481" s="84"/>
      <c r="FHV481" s="84"/>
      <c r="FHW481" s="84"/>
      <c r="FHX481" s="84"/>
      <c r="FHY481" s="84"/>
      <c r="FHZ481" s="84"/>
      <c r="FIA481" s="84"/>
      <c r="FIB481" s="84"/>
      <c r="FIC481" s="84"/>
      <c r="FID481" s="84"/>
      <c r="FIE481" s="84"/>
      <c r="FIF481" s="84"/>
      <c r="FIG481" s="84"/>
      <c r="FIH481" s="84"/>
      <c r="FII481" s="84"/>
      <c r="FIJ481" s="84"/>
      <c r="FIK481" s="84"/>
      <c r="FIL481" s="84"/>
      <c r="FIM481" s="84"/>
      <c r="FIN481" s="84"/>
      <c r="FIO481" s="84"/>
      <c r="FIP481" s="84"/>
      <c r="FIQ481" s="84"/>
      <c r="FIR481" s="84"/>
      <c r="FIS481" s="84"/>
      <c r="FIT481" s="84"/>
      <c r="FIU481" s="84"/>
      <c r="FIV481" s="84"/>
      <c r="FIW481" s="84"/>
      <c r="FIX481" s="84"/>
      <c r="FIY481" s="84"/>
      <c r="FIZ481" s="84"/>
      <c r="FJA481" s="84"/>
      <c r="FJB481" s="84"/>
      <c r="FJC481" s="84"/>
      <c r="FJD481" s="84"/>
      <c r="FJE481" s="84"/>
      <c r="FJF481" s="84"/>
      <c r="FJG481" s="84"/>
      <c r="FJH481" s="84"/>
      <c r="FJI481" s="84"/>
      <c r="FJJ481" s="84"/>
      <c r="FJK481" s="84"/>
      <c r="FJL481" s="84"/>
      <c r="FJM481" s="84"/>
      <c r="FJN481" s="84"/>
      <c r="FJO481" s="84"/>
      <c r="FJP481" s="84"/>
      <c r="FJQ481" s="84"/>
      <c r="FJR481" s="84"/>
      <c r="FJS481" s="84"/>
      <c r="FJT481" s="84"/>
      <c r="FJU481" s="84"/>
      <c r="FJV481" s="84"/>
      <c r="FJW481" s="84"/>
      <c r="FJX481" s="84"/>
      <c r="FJY481" s="84"/>
      <c r="FJZ481" s="84"/>
      <c r="FKA481" s="84"/>
      <c r="FKB481" s="84"/>
      <c r="FKC481" s="84"/>
      <c r="FKD481" s="84"/>
      <c r="FKE481" s="84"/>
      <c r="FKF481" s="84"/>
      <c r="FKG481" s="84"/>
      <c r="FKH481" s="84"/>
      <c r="FKI481" s="84"/>
      <c r="FKJ481" s="84"/>
      <c r="FKK481" s="84"/>
      <c r="FKL481" s="84"/>
      <c r="FKM481" s="84"/>
      <c r="FKN481" s="84"/>
      <c r="FKO481" s="84"/>
      <c r="FKP481" s="84"/>
      <c r="FKQ481" s="84"/>
      <c r="FKR481" s="84"/>
      <c r="FKS481" s="84"/>
      <c r="FKT481" s="84"/>
      <c r="FKU481" s="84"/>
      <c r="FKV481" s="84"/>
      <c r="FKW481" s="84"/>
      <c r="FKX481" s="84"/>
      <c r="FKY481" s="84"/>
      <c r="FKZ481" s="84"/>
      <c r="FLA481" s="84"/>
      <c r="FLB481" s="84"/>
      <c r="FLC481" s="84"/>
      <c r="FLD481" s="84"/>
      <c r="FLE481" s="84"/>
      <c r="FLF481" s="84"/>
      <c r="FLG481" s="84"/>
      <c r="FLH481" s="84"/>
      <c r="FLI481" s="84"/>
      <c r="FLJ481" s="84"/>
      <c r="FLK481" s="84"/>
      <c r="FLL481" s="84"/>
      <c r="FLM481" s="84"/>
      <c r="FLN481" s="84"/>
      <c r="FLO481" s="84"/>
      <c r="FLP481" s="84"/>
      <c r="FLQ481" s="84"/>
      <c r="FLR481" s="84"/>
      <c r="FLS481" s="84"/>
      <c r="FLT481" s="84"/>
      <c r="FLU481" s="84"/>
      <c r="FLV481" s="84"/>
      <c r="FLW481" s="84"/>
      <c r="FLX481" s="84"/>
      <c r="FLY481" s="84"/>
      <c r="FLZ481" s="84"/>
      <c r="FMA481" s="84"/>
      <c r="FMB481" s="84"/>
      <c r="FMC481" s="84"/>
      <c r="FMD481" s="84"/>
      <c r="FME481" s="84"/>
      <c r="FMF481" s="84"/>
      <c r="FMG481" s="84"/>
      <c r="FMH481" s="84"/>
      <c r="FMI481" s="84"/>
      <c r="FMJ481" s="84"/>
      <c r="FMK481" s="84"/>
      <c r="FML481" s="84"/>
      <c r="FMM481" s="84"/>
      <c r="FMN481" s="84"/>
      <c r="FMO481" s="84"/>
      <c r="FMP481" s="84"/>
      <c r="FMQ481" s="84"/>
      <c r="FMR481" s="84"/>
      <c r="FMS481" s="84"/>
      <c r="FMT481" s="84"/>
      <c r="FMU481" s="84"/>
      <c r="FMV481" s="84"/>
      <c r="FMW481" s="84"/>
      <c r="FMX481" s="84"/>
      <c r="FMY481" s="84"/>
      <c r="FMZ481" s="84"/>
      <c r="FNA481" s="84"/>
      <c r="FNB481" s="84"/>
      <c r="FNC481" s="84"/>
      <c r="FND481" s="84"/>
      <c r="FNE481" s="84"/>
      <c r="FNF481" s="84"/>
      <c r="FNG481" s="84"/>
      <c r="FNH481" s="84"/>
      <c r="FNI481" s="84"/>
      <c r="FNJ481" s="84"/>
      <c r="FNK481" s="84"/>
      <c r="FNL481" s="84"/>
      <c r="FNM481" s="84"/>
      <c r="FNN481" s="84"/>
      <c r="FNO481" s="84"/>
      <c r="FNP481" s="84"/>
      <c r="FNQ481" s="84"/>
      <c r="FNR481" s="84"/>
      <c r="FNS481" s="84"/>
      <c r="FNT481" s="84"/>
      <c r="FNU481" s="84"/>
      <c r="FNV481" s="84"/>
      <c r="FNW481" s="84"/>
      <c r="FNX481" s="84"/>
      <c r="FNY481" s="84"/>
      <c r="FNZ481" s="84"/>
      <c r="FOA481" s="84"/>
      <c r="FOB481" s="84"/>
      <c r="FOC481" s="84"/>
      <c r="FOD481" s="84"/>
      <c r="FOE481" s="84"/>
      <c r="FOF481" s="84"/>
      <c r="FOG481" s="84"/>
      <c r="FOH481" s="84"/>
      <c r="FOI481" s="84"/>
      <c r="FOJ481" s="84"/>
      <c r="FOK481" s="84"/>
      <c r="FOL481" s="84"/>
      <c r="FOM481" s="84"/>
      <c r="FON481" s="84"/>
      <c r="FOO481" s="84"/>
      <c r="FOP481" s="84"/>
      <c r="FOQ481" s="84"/>
      <c r="FOR481" s="84"/>
      <c r="FOS481" s="84"/>
      <c r="FOT481" s="84"/>
      <c r="FOU481" s="84"/>
      <c r="FOV481" s="84"/>
      <c r="FOW481" s="84"/>
      <c r="FOX481" s="84"/>
      <c r="FOY481" s="84"/>
      <c r="FOZ481" s="84"/>
      <c r="FPA481" s="84"/>
      <c r="FPB481" s="84"/>
      <c r="FPC481" s="84"/>
      <c r="FPD481" s="84"/>
      <c r="FPE481" s="84"/>
      <c r="FPF481" s="84"/>
      <c r="FPG481" s="84"/>
      <c r="FPH481" s="84"/>
      <c r="FPI481" s="84"/>
      <c r="FPJ481" s="84"/>
      <c r="FPK481" s="84"/>
      <c r="FPL481" s="84"/>
      <c r="FPM481" s="84"/>
      <c r="FPN481" s="84"/>
      <c r="FPO481" s="84"/>
      <c r="FPP481" s="84"/>
      <c r="FPQ481" s="84"/>
      <c r="FPR481" s="84"/>
      <c r="FPS481" s="84"/>
      <c r="FPT481" s="84"/>
      <c r="FPU481" s="84"/>
      <c r="FPV481" s="84"/>
      <c r="FPW481" s="84"/>
      <c r="FPX481" s="84"/>
      <c r="FPY481" s="84"/>
      <c r="FPZ481" s="84"/>
      <c r="FQA481" s="84"/>
      <c r="FQB481" s="84"/>
      <c r="FQC481" s="84"/>
      <c r="FQD481" s="84"/>
      <c r="FQE481" s="84"/>
      <c r="FQF481" s="84"/>
      <c r="FQG481" s="84"/>
      <c r="FQH481" s="84"/>
      <c r="FQI481" s="84"/>
      <c r="FQJ481" s="84"/>
      <c r="FQK481" s="84"/>
      <c r="FQL481" s="84"/>
      <c r="FQM481" s="84"/>
      <c r="FQN481" s="84"/>
      <c r="FQO481" s="84"/>
      <c r="FQP481" s="84"/>
      <c r="FQQ481" s="84"/>
      <c r="FQR481" s="84"/>
      <c r="FQS481" s="84"/>
      <c r="FQT481" s="84"/>
      <c r="FQU481" s="84"/>
      <c r="FQV481" s="84"/>
      <c r="FQW481" s="84"/>
      <c r="FQX481" s="84"/>
      <c r="FQY481" s="84"/>
      <c r="FQZ481" s="84"/>
      <c r="FRA481" s="84"/>
      <c r="FRB481" s="84"/>
      <c r="FRC481" s="84"/>
      <c r="FRD481" s="84"/>
      <c r="FRE481" s="84"/>
      <c r="FRF481" s="84"/>
      <c r="FRG481" s="84"/>
      <c r="FRH481" s="84"/>
      <c r="FRI481" s="84"/>
      <c r="FRJ481" s="84"/>
      <c r="FRK481" s="84"/>
      <c r="FRL481" s="84"/>
      <c r="FRM481" s="84"/>
      <c r="FRN481" s="84"/>
      <c r="FRO481" s="84"/>
      <c r="FRP481" s="84"/>
      <c r="FRQ481" s="84"/>
      <c r="FRR481" s="84"/>
      <c r="FRS481" s="84"/>
      <c r="FRT481" s="84"/>
      <c r="FRU481" s="84"/>
      <c r="FRV481" s="84"/>
      <c r="FRW481" s="84"/>
      <c r="FRX481" s="84"/>
      <c r="FRY481" s="84"/>
      <c r="FRZ481" s="84"/>
      <c r="FSA481" s="84"/>
      <c r="FSB481" s="84"/>
      <c r="FSC481" s="84"/>
      <c r="FSD481" s="84"/>
      <c r="FSE481" s="84"/>
      <c r="FSF481" s="84"/>
      <c r="FSG481" s="84"/>
      <c r="FSH481" s="84"/>
      <c r="FSI481" s="84"/>
      <c r="FSJ481" s="84"/>
      <c r="FSK481" s="84"/>
      <c r="FSL481" s="84"/>
      <c r="FSM481" s="84"/>
      <c r="FSN481" s="84"/>
      <c r="FSO481" s="84"/>
      <c r="FSP481" s="84"/>
      <c r="FSQ481" s="84"/>
      <c r="FSR481" s="84"/>
      <c r="FSS481" s="84"/>
      <c r="FST481" s="84"/>
      <c r="FSU481" s="84"/>
      <c r="FSV481" s="84"/>
      <c r="FSW481" s="84"/>
      <c r="FSX481" s="84"/>
      <c r="FSY481" s="84"/>
      <c r="FSZ481" s="84"/>
      <c r="FTA481" s="84"/>
      <c r="FTB481" s="84"/>
      <c r="FTC481" s="84"/>
      <c r="FTD481" s="84"/>
      <c r="FTE481" s="84"/>
      <c r="FTF481" s="84"/>
      <c r="FTG481" s="84"/>
      <c r="FTH481" s="84"/>
      <c r="FTI481" s="84"/>
      <c r="FTJ481" s="84"/>
      <c r="FTK481" s="84"/>
      <c r="FTL481" s="84"/>
      <c r="FTM481" s="84"/>
      <c r="FTN481" s="84"/>
      <c r="FTO481" s="84"/>
      <c r="FTP481" s="84"/>
      <c r="FTQ481" s="84"/>
      <c r="FTR481" s="84"/>
      <c r="FTS481" s="84"/>
      <c r="FTT481" s="84"/>
      <c r="FTU481" s="84"/>
      <c r="FTV481" s="84"/>
      <c r="FTW481" s="84"/>
      <c r="FTX481" s="84"/>
      <c r="FTY481" s="84"/>
      <c r="FTZ481" s="84"/>
      <c r="FUA481" s="84"/>
      <c r="FUB481" s="84"/>
      <c r="FUC481" s="84"/>
      <c r="FUD481" s="84"/>
      <c r="FUE481" s="84"/>
      <c r="FUF481" s="84"/>
      <c r="FUG481" s="84"/>
      <c r="FUH481" s="84"/>
      <c r="FUI481" s="84"/>
      <c r="FUJ481" s="84"/>
      <c r="FUK481" s="84"/>
      <c r="FUL481" s="84"/>
      <c r="FUM481" s="84"/>
      <c r="FUN481" s="84"/>
      <c r="FUO481" s="84"/>
      <c r="FUP481" s="84"/>
      <c r="FUQ481" s="84"/>
      <c r="FUR481" s="84"/>
      <c r="FUS481" s="84"/>
      <c r="FUT481" s="84"/>
      <c r="FUU481" s="84"/>
      <c r="FUV481" s="84"/>
      <c r="FUW481" s="84"/>
      <c r="FUX481" s="84"/>
      <c r="FUY481" s="84"/>
      <c r="FUZ481" s="84"/>
      <c r="FVA481" s="84"/>
      <c r="FVB481" s="84"/>
      <c r="FVC481" s="84"/>
      <c r="FVD481" s="84"/>
      <c r="FVE481" s="84"/>
      <c r="FVF481" s="84"/>
      <c r="FVG481" s="84"/>
      <c r="FVH481" s="84"/>
      <c r="FVI481" s="84"/>
      <c r="FVJ481" s="84"/>
      <c r="FVK481" s="84"/>
      <c r="FVL481" s="84"/>
      <c r="FVM481" s="84"/>
      <c r="FVN481" s="84"/>
      <c r="FVO481" s="84"/>
      <c r="FVP481" s="84"/>
      <c r="FVQ481" s="84"/>
      <c r="FVR481" s="84"/>
      <c r="FVS481" s="84"/>
      <c r="FVT481" s="84"/>
      <c r="FVU481" s="84"/>
      <c r="FVV481" s="84"/>
      <c r="FVW481" s="84"/>
      <c r="FVX481" s="84"/>
      <c r="FVY481" s="84"/>
      <c r="FVZ481" s="84"/>
      <c r="FWA481" s="84"/>
      <c r="FWB481" s="84"/>
      <c r="FWC481" s="84"/>
      <c r="FWD481" s="84"/>
      <c r="FWE481" s="84"/>
      <c r="FWF481" s="84"/>
      <c r="FWG481" s="84"/>
      <c r="FWH481" s="84"/>
      <c r="FWI481" s="84"/>
      <c r="FWJ481" s="84"/>
      <c r="FWK481" s="84"/>
      <c r="FWL481" s="84"/>
      <c r="FWM481" s="84"/>
      <c r="FWN481" s="84"/>
      <c r="FWO481" s="84"/>
      <c r="FWP481" s="84"/>
      <c r="FWQ481" s="84"/>
      <c r="FWR481" s="84"/>
      <c r="FWS481" s="84"/>
      <c r="FWT481" s="84"/>
      <c r="FWU481" s="84"/>
      <c r="FWV481" s="84"/>
      <c r="FWW481" s="84"/>
      <c r="FWX481" s="84"/>
      <c r="FWY481" s="84"/>
      <c r="FWZ481" s="84"/>
      <c r="FXA481" s="84"/>
      <c r="FXB481" s="84"/>
      <c r="FXC481" s="84"/>
      <c r="FXD481" s="84"/>
      <c r="FXE481" s="84"/>
      <c r="FXF481" s="84"/>
      <c r="FXG481" s="84"/>
      <c r="FXH481" s="84"/>
      <c r="FXI481" s="84"/>
      <c r="FXJ481" s="84"/>
      <c r="FXK481" s="84"/>
      <c r="FXL481" s="84"/>
      <c r="FXM481" s="84"/>
      <c r="FXN481" s="84"/>
      <c r="FXO481" s="84"/>
      <c r="FXP481" s="84"/>
      <c r="FXQ481" s="84"/>
      <c r="FXR481" s="84"/>
      <c r="FXS481" s="84"/>
      <c r="FXT481" s="84"/>
      <c r="FXU481" s="84"/>
      <c r="FXV481" s="84"/>
      <c r="FXW481" s="84"/>
      <c r="FXX481" s="84"/>
      <c r="FXY481" s="84"/>
      <c r="FXZ481" s="84"/>
      <c r="FYA481" s="84"/>
      <c r="FYB481" s="84"/>
      <c r="FYC481" s="84"/>
      <c r="FYD481" s="84"/>
      <c r="FYE481" s="84"/>
      <c r="FYF481" s="84"/>
      <c r="FYG481" s="84"/>
      <c r="FYH481" s="84"/>
      <c r="FYI481" s="84"/>
      <c r="FYJ481" s="84"/>
      <c r="FYK481" s="84"/>
      <c r="FYL481" s="84"/>
      <c r="FYM481" s="84"/>
      <c r="FYN481" s="84"/>
      <c r="FYO481" s="84"/>
      <c r="FYP481" s="84"/>
      <c r="FYQ481" s="84"/>
      <c r="FYR481" s="84"/>
      <c r="FYS481" s="84"/>
      <c r="FYT481" s="84"/>
      <c r="FYU481" s="84"/>
      <c r="FYV481" s="84"/>
      <c r="FYW481" s="84"/>
      <c r="FYX481" s="84"/>
      <c r="FYY481" s="84"/>
      <c r="FYZ481" s="84"/>
      <c r="FZA481" s="84"/>
      <c r="FZB481" s="84"/>
      <c r="FZC481" s="84"/>
      <c r="FZD481" s="84"/>
      <c r="FZE481" s="84"/>
      <c r="FZF481" s="84"/>
      <c r="FZG481" s="84"/>
      <c r="FZH481" s="84"/>
      <c r="FZI481" s="84"/>
      <c r="FZJ481" s="84"/>
      <c r="FZK481" s="84"/>
      <c r="FZL481" s="84"/>
      <c r="FZM481" s="84"/>
      <c r="FZN481" s="84"/>
      <c r="FZO481" s="84"/>
      <c r="FZP481" s="84"/>
      <c r="FZQ481" s="84"/>
      <c r="FZR481" s="84"/>
      <c r="FZS481" s="84"/>
      <c r="FZT481" s="84"/>
      <c r="FZU481" s="84"/>
      <c r="FZV481" s="84"/>
      <c r="FZW481" s="84"/>
      <c r="FZX481" s="84"/>
      <c r="FZY481" s="84"/>
      <c r="FZZ481" s="84"/>
      <c r="GAA481" s="84"/>
      <c r="GAB481" s="84"/>
      <c r="GAC481" s="84"/>
      <c r="GAD481" s="84"/>
      <c r="GAE481" s="84"/>
      <c r="GAF481" s="84"/>
      <c r="GAG481" s="84"/>
      <c r="GAH481" s="84"/>
      <c r="GAI481" s="84"/>
      <c r="GAJ481" s="84"/>
      <c r="GAK481" s="84"/>
      <c r="GAL481" s="84"/>
      <c r="GAM481" s="84"/>
      <c r="GAN481" s="84"/>
      <c r="GAO481" s="84"/>
      <c r="GAP481" s="84"/>
      <c r="GAQ481" s="84"/>
      <c r="GAR481" s="84"/>
      <c r="GAS481" s="84"/>
      <c r="GAT481" s="84"/>
      <c r="GAU481" s="84"/>
      <c r="GAV481" s="84"/>
      <c r="GAW481" s="84"/>
      <c r="GAX481" s="84"/>
      <c r="GAY481" s="84"/>
      <c r="GAZ481" s="84"/>
      <c r="GBA481" s="84"/>
      <c r="GBB481" s="84"/>
      <c r="GBC481" s="84"/>
      <c r="GBD481" s="84"/>
      <c r="GBE481" s="84"/>
      <c r="GBF481" s="84"/>
      <c r="GBG481" s="84"/>
      <c r="GBH481" s="84"/>
      <c r="GBI481" s="84"/>
      <c r="GBJ481" s="84"/>
      <c r="GBK481" s="84"/>
      <c r="GBL481" s="84"/>
      <c r="GBM481" s="84"/>
      <c r="GBN481" s="84"/>
      <c r="GBO481" s="84"/>
      <c r="GBP481" s="84"/>
      <c r="GBQ481" s="84"/>
      <c r="GBR481" s="84"/>
      <c r="GBS481" s="84"/>
      <c r="GBT481" s="84"/>
      <c r="GBU481" s="84"/>
      <c r="GBV481" s="84"/>
      <c r="GBW481" s="84"/>
      <c r="GBX481" s="84"/>
      <c r="GBY481" s="84"/>
      <c r="GBZ481" s="84"/>
      <c r="GCA481" s="84"/>
      <c r="GCB481" s="84"/>
      <c r="GCC481" s="84"/>
      <c r="GCD481" s="84"/>
      <c r="GCE481" s="84"/>
      <c r="GCF481" s="84"/>
      <c r="GCG481" s="84"/>
      <c r="GCH481" s="84"/>
      <c r="GCI481" s="84"/>
      <c r="GCJ481" s="84"/>
      <c r="GCK481" s="84"/>
      <c r="GCL481" s="84"/>
      <c r="GCM481" s="84"/>
      <c r="GCN481" s="84"/>
      <c r="GCO481" s="84"/>
      <c r="GCP481" s="84"/>
      <c r="GCQ481" s="84"/>
      <c r="GCR481" s="84"/>
      <c r="GCS481" s="84"/>
      <c r="GCT481" s="84"/>
      <c r="GCU481" s="84"/>
      <c r="GCV481" s="84"/>
      <c r="GCW481" s="84"/>
      <c r="GCX481" s="84"/>
      <c r="GCY481" s="84"/>
      <c r="GCZ481" s="84"/>
      <c r="GDA481" s="84"/>
      <c r="GDB481" s="84"/>
      <c r="GDC481" s="84"/>
      <c r="GDD481" s="84"/>
      <c r="GDE481" s="84"/>
      <c r="GDF481" s="84"/>
      <c r="GDG481" s="84"/>
      <c r="GDH481" s="84"/>
      <c r="GDI481" s="84"/>
      <c r="GDJ481" s="84"/>
      <c r="GDK481" s="84"/>
      <c r="GDL481" s="84"/>
      <c r="GDM481" s="84"/>
      <c r="GDN481" s="84"/>
      <c r="GDO481" s="84"/>
      <c r="GDP481" s="84"/>
      <c r="GDQ481" s="84"/>
      <c r="GDR481" s="84"/>
      <c r="GDS481" s="84"/>
      <c r="GDT481" s="84"/>
      <c r="GDU481" s="84"/>
      <c r="GDV481" s="84"/>
      <c r="GDW481" s="84"/>
      <c r="GDX481" s="84"/>
      <c r="GDY481" s="84"/>
      <c r="GDZ481" s="84"/>
      <c r="GEA481" s="84"/>
      <c r="GEB481" s="84"/>
      <c r="GEC481" s="84"/>
      <c r="GED481" s="84"/>
      <c r="GEE481" s="84"/>
      <c r="GEF481" s="84"/>
      <c r="GEG481" s="84"/>
      <c r="GEH481" s="84"/>
      <c r="GEI481" s="84"/>
      <c r="GEJ481" s="84"/>
      <c r="GEK481" s="84"/>
      <c r="GEL481" s="84"/>
      <c r="GEM481" s="84"/>
      <c r="GEN481" s="84"/>
      <c r="GEO481" s="84"/>
      <c r="GEP481" s="84"/>
      <c r="GEQ481" s="84"/>
      <c r="GER481" s="84"/>
      <c r="GES481" s="84"/>
      <c r="GET481" s="84"/>
      <c r="GEU481" s="84"/>
      <c r="GEV481" s="84"/>
      <c r="GEW481" s="84"/>
      <c r="GEX481" s="84"/>
      <c r="GEY481" s="84"/>
      <c r="GEZ481" s="84"/>
      <c r="GFA481" s="84"/>
      <c r="GFB481" s="84"/>
      <c r="GFC481" s="84"/>
      <c r="GFD481" s="84"/>
      <c r="GFE481" s="84"/>
      <c r="GFF481" s="84"/>
      <c r="GFG481" s="84"/>
      <c r="GFH481" s="84"/>
      <c r="GFI481" s="84"/>
      <c r="GFJ481" s="84"/>
      <c r="GFK481" s="84"/>
      <c r="GFL481" s="84"/>
      <c r="GFM481" s="84"/>
      <c r="GFN481" s="84"/>
      <c r="GFO481" s="84"/>
      <c r="GFP481" s="84"/>
      <c r="GFQ481" s="84"/>
      <c r="GFR481" s="84"/>
      <c r="GFS481" s="84"/>
      <c r="GFT481" s="84"/>
      <c r="GFU481" s="84"/>
      <c r="GFV481" s="84"/>
      <c r="GFW481" s="84"/>
      <c r="GFX481" s="84"/>
      <c r="GFY481" s="84"/>
      <c r="GFZ481" s="84"/>
      <c r="GGA481" s="84"/>
      <c r="GGB481" s="84"/>
      <c r="GGC481" s="84"/>
      <c r="GGD481" s="84"/>
      <c r="GGE481" s="84"/>
      <c r="GGF481" s="84"/>
      <c r="GGG481" s="84"/>
      <c r="GGH481" s="84"/>
      <c r="GGI481" s="84"/>
      <c r="GGJ481" s="84"/>
      <c r="GGK481" s="84"/>
      <c r="GGL481" s="84"/>
      <c r="GGM481" s="84"/>
      <c r="GGN481" s="84"/>
      <c r="GGO481" s="84"/>
      <c r="GGP481" s="84"/>
      <c r="GGQ481" s="84"/>
      <c r="GGR481" s="84"/>
      <c r="GGS481" s="84"/>
      <c r="GGT481" s="84"/>
      <c r="GGU481" s="84"/>
      <c r="GGV481" s="84"/>
      <c r="GGW481" s="84"/>
      <c r="GGX481" s="84"/>
      <c r="GGY481" s="84"/>
      <c r="GGZ481" s="84"/>
      <c r="GHA481" s="84"/>
      <c r="GHB481" s="84"/>
      <c r="GHC481" s="84"/>
      <c r="GHD481" s="84"/>
      <c r="GHE481" s="84"/>
      <c r="GHF481" s="84"/>
      <c r="GHG481" s="84"/>
      <c r="GHH481" s="84"/>
      <c r="GHI481" s="84"/>
      <c r="GHJ481" s="84"/>
      <c r="GHK481" s="84"/>
      <c r="GHL481" s="84"/>
      <c r="GHM481" s="84"/>
      <c r="GHN481" s="84"/>
      <c r="GHO481" s="84"/>
      <c r="GHP481" s="84"/>
      <c r="GHQ481" s="84"/>
      <c r="GHR481" s="84"/>
      <c r="GHS481" s="84"/>
      <c r="GHT481" s="84"/>
      <c r="GHU481" s="84"/>
      <c r="GHV481" s="84"/>
      <c r="GHW481" s="84"/>
      <c r="GHX481" s="84"/>
      <c r="GHY481" s="84"/>
      <c r="GHZ481" s="84"/>
      <c r="GIA481" s="84"/>
      <c r="GIB481" s="84"/>
      <c r="GIC481" s="84"/>
      <c r="GID481" s="84"/>
      <c r="GIE481" s="84"/>
      <c r="GIF481" s="84"/>
      <c r="GIG481" s="84"/>
      <c r="GIH481" s="84"/>
      <c r="GII481" s="84"/>
      <c r="GIJ481" s="84"/>
      <c r="GIK481" s="84"/>
      <c r="GIL481" s="84"/>
      <c r="GIM481" s="84"/>
      <c r="GIN481" s="84"/>
      <c r="GIO481" s="84"/>
      <c r="GIP481" s="84"/>
      <c r="GIQ481" s="84"/>
      <c r="GIR481" s="84"/>
      <c r="GIS481" s="84"/>
      <c r="GIT481" s="84"/>
      <c r="GIU481" s="84"/>
      <c r="GIV481" s="84"/>
      <c r="GIW481" s="84"/>
      <c r="GIX481" s="84"/>
      <c r="GIY481" s="84"/>
      <c r="GIZ481" s="84"/>
      <c r="GJA481" s="84"/>
      <c r="GJB481" s="84"/>
      <c r="GJC481" s="84"/>
      <c r="GJD481" s="84"/>
      <c r="GJE481" s="84"/>
      <c r="GJF481" s="84"/>
      <c r="GJG481" s="84"/>
      <c r="GJH481" s="84"/>
      <c r="GJI481" s="84"/>
      <c r="GJJ481" s="84"/>
      <c r="GJK481" s="84"/>
      <c r="GJL481" s="84"/>
      <c r="GJM481" s="84"/>
      <c r="GJN481" s="84"/>
      <c r="GJO481" s="84"/>
      <c r="GJP481" s="84"/>
      <c r="GJQ481" s="84"/>
      <c r="GJR481" s="84"/>
      <c r="GJS481" s="84"/>
      <c r="GJT481" s="84"/>
      <c r="GJU481" s="84"/>
      <c r="GJV481" s="84"/>
      <c r="GJW481" s="84"/>
      <c r="GJX481" s="84"/>
      <c r="GJY481" s="84"/>
      <c r="GJZ481" s="84"/>
      <c r="GKA481" s="84"/>
      <c r="GKB481" s="84"/>
      <c r="GKC481" s="84"/>
      <c r="GKD481" s="84"/>
      <c r="GKE481" s="84"/>
      <c r="GKF481" s="84"/>
      <c r="GKG481" s="84"/>
      <c r="GKH481" s="84"/>
      <c r="GKI481" s="84"/>
      <c r="GKJ481" s="84"/>
      <c r="GKK481" s="84"/>
      <c r="GKL481" s="84"/>
      <c r="GKM481" s="84"/>
      <c r="GKN481" s="84"/>
      <c r="GKO481" s="84"/>
      <c r="GKP481" s="84"/>
      <c r="GKQ481" s="84"/>
      <c r="GKR481" s="84"/>
      <c r="GKS481" s="84"/>
      <c r="GKT481" s="84"/>
      <c r="GKU481" s="84"/>
      <c r="GKV481" s="84"/>
      <c r="GKW481" s="84"/>
      <c r="GKX481" s="84"/>
      <c r="GKY481" s="84"/>
      <c r="GKZ481" s="84"/>
      <c r="GLA481" s="84"/>
      <c r="GLB481" s="84"/>
      <c r="GLC481" s="84"/>
      <c r="GLD481" s="84"/>
      <c r="GLE481" s="84"/>
      <c r="GLF481" s="84"/>
      <c r="GLG481" s="84"/>
      <c r="GLH481" s="84"/>
      <c r="GLI481" s="84"/>
      <c r="GLJ481" s="84"/>
      <c r="GLK481" s="84"/>
      <c r="GLL481" s="84"/>
      <c r="GLM481" s="84"/>
      <c r="GLN481" s="84"/>
      <c r="GLO481" s="84"/>
      <c r="GLP481" s="84"/>
      <c r="GLQ481" s="84"/>
      <c r="GLR481" s="84"/>
      <c r="GLS481" s="84"/>
      <c r="GLT481" s="84"/>
      <c r="GLU481" s="84"/>
      <c r="GLV481" s="84"/>
      <c r="GLW481" s="84"/>
      <c r="GLX481" s="84"/>
      <c r="GLY481" s="84"/>
      <c r="GLZ481" s="84"/>
      <c r="GMA481" s="84"/>
      <c r="GMB481" s="84"/>
      <c r="GMC481" s="84"/>
      <c r="GMD481" s="84"/>
      <c r="GME481" s="84"/>
      <c r="GMF481" s="84"/>
      <c r="GMG481" s="84"/>
      <c r="GMH481" s="84"/>
      <c r="GMI481" s="84"/>
      <c r="GMJ481" s="84"/>
      <c r="GMK481" s="84"/>
      <c r="GML481" s="84"/>
      <c r="GMM481" s="84"/>
      <c r="GMN481" s="84"/>
      <c r="GMO481" s="84"/>
      <c r="GMP481" s="84"/>
      <c r="GMQ481" s="84"/>
      <c r="GMR481" s="84"/>
      <c r="GMS481" s="84"/>
      <c r="GMT481" s="84"/>
      <c r="GMU481" s="84"/>
      <c r="GMV481" s="84"/>
      <c r="GMW481" s="84"/>
      <c r="GMX481" s="84"/>
      <c r="GMY481" s="84"/>
      <c r="GMZ481" s="84"/>
      <c r="GNA481" s="84"/>
      <c r="GNB481" s="84"/>
      <c r="GNC481" s="84"/>
      <c r="GND481" s="84"/>
      <c r="GNE481" s="84"/>
      <c r="GNF481" s="84"/>
      <c r="GNG481" s="84"/>
      <c r="GNH481" s="84"/>
      <c r="GNI481" s="84"/>
      <c r="GNJ481" s="84"/>
      <c r="GNK481" s="84"/>
      <c r="GNL481" s="84"/>
      <c r="GNM481" s="84"/>
      <c r="GNN481" s="84"/>
      <c r="GNO481" s="84"/>
      <c r="GNP481" s="84"/>
      <c r="GNQ481" s="84"/>
      <c r="GNR481" s="84"/>
      <c r="GNS481" s="84"/>
      <c r="GNT481" s="84"/>
      <c r="GNU481" s="84"/>
      <c r="GNV481" s="84"/>
      <c r="GNW481" s="84"/>
      <c r="GNX481" s="84"/>
      <c r="GNY481" s="84"/>
      <c r="GNZ481" s="84"/>
      <c r="GOA481" s="84"/>
      <c r="GOB481" s="84"/>
      <c r="GOC481" s="84"/>
      <c r="GOD481" s="84"/>
      <c r="GOE481" s="84"/>
      <c r="GOF481" s="84"/>
      <c r="GOG481" s="84"/>
      <c r="GOH481" s="84"/>
      <c r="GOI481" s="84"/>
      <c r="GOJ481" s="84"/>
      <c r="GOK481" s="84"/>
      <c r="GOL481" s="84"/>
      <c r="GOM481" s="84"/>
      <c r="GON481" s="84"/>
      <c r="GOO481" s="84"/>
      <c r="GOP481" s="84"/>
      <c r="GOQ481" s="84"/>
      <c r="GOR481" s="84"/>
      <c r="GOS481" s="84"/>
      <c r="GOT481" s="84"/>
      <c r="GOU481" s="84"/>
      <c r="GOV481" s="84"/>
      <c r="GOW481" s="84"/>
      <c r="GOX481" s="84"/>
      <c r="GOY481" s="84"/>
      <c r="GOZ481" s="84"/>
      <c r="GPA481" s="84"/>
      <c r="GPB481" s="84"/>
      <c r="GPC481" s="84"/>
      <c r="GPD481" s="84"/>
      <c r="GPE481" s="84"/>
      <c r="GPF481" s="84"/>
      <c r="GPG481" s="84"/>
      <c r="GPH481" s="84"/>
      <c r="GPI481" s="84"/>
      <c r="GPJ481" s="84"/>
      <c r="GPK481" s="84"/>
      <c r="GPL481" s="84"/>
      <c r="GPM481" s="84"/>
      <c r="GPN481" s="84"/>
      <c r="GPO481" s="84"/>
      <c r="GPP481" s="84"/>
      <c r="GPQ481" s="84"/>
      <c r="GPR481" s="84"/>
      <c r="GPS481" s="84"/>
      <c r="GPT481" s="84"/>
      <c r="GPU481" s="84"/>
      <c r="GPV481" s="84"/>
      <c r="GPW481" s="84"/>
      <c r="GPX481" s="84"/>
      <c r="GPY481" s="84"/>
      <c r="GPZ481" s="84"/>
      <c r="GQA481" s="84"/>
      <c r="GQB481" s="84"/>
      <c r="GQC481" s="84"/>
      <c r="GQD481" s="84"/>
      <c r="GQE481" s="84"/>
      <c r="GQF481" s="84"/>
      <c r="GQG481" s="84"/>
      <c r="GQH481" s="84"/>
      <c r="GQI481" s="84"/>
      <c r="GQJ481" s="84"/>
      <c r="GQK481" s="84"/>
      <c r="GQL481" s="84"/>
      <c r="GQM481" s="84"/>
      <c r="GQN481" s="84"/>
      <c r="GQO481" s="84"/>
      <c r="GQP481" s="84"/>
      <c r="GQQ481" s="84"/>
      <c r="GQR481" s="84"/>
      <c r="GQS481" s="84"/>
      <c r="GQT481" s="84"/>
      <c r="GQU481" s="84"/>
      <c r="GQV481" s="84"/>
      <c r="GQW481" s="84"/>
      <c r="GQX481" s="84"/>
      <c r="GQY481" s="84"/>
      <c r="GQZ481" s="84"/>
      <c r="GRA481" s="84"/>
      <c r="GRB481" s="84"/>
      <c r="GRC481" s="84"/>
      <c r="GRD481" s="84"/>
      <c r="GRE481" s="84"/>
      <c r="GRF481" s="84"/>
      <c r="GRG481" s="84"/>
      <c r="GRH481" s="84"/>
      <c r="GRI481" s="84"/>
      <c r="GRJ481" s="84"/>
      <c r="GRK481" s="84"/>
      <c r="GRL481" s="84"/>
      <c r="GRM481" s="84"/>
      <c r="GRN481" s="84"/>
      <c r="GRO481" s="84"/>
      <c r="GRP481" s="84"/>
      <c r="GRQ481" s="84"/>
      <c r="GRR481" s="84"/>
      <c r="GRS481" s="84"/>
      <c r="GRT481" s="84"/>
      <c r="GRU481" s="84"/>
      <c r="GRV481" s="84"/>
      <c r="GRW481" s="84"/>
      <c r="GRX481" s="84"/>
      <c r="GRY481" s="84"/>
      <c r="GRZ481" s="84"/>
      <c r="GSA481" s="84"/>
      <c r="GSB481" s="84"/>
      <c r="GSC481" s="84"/>
      <c r="GSD481" s="84"/>
      <c r="GSE481" s="84"/>
      <c r="GSF481" s="84"/>
      <c r="GSG481" s="84"/>
      <c r="GSH481" s="84"/>
      <c r="GSI481" s="84"/>
      <c r="GSJ481" s="84"/>
      <c r="GSK481" s="84"/>
      <c r="GSL481" s="84"/>
      <c r="GSM481" s="84"/>
      <c r="GSN481" s="84"/>
      <c r="GSO481" s="84"/>
      <c r="GSP481" s="84"/>
      <c r="GSQ481" s="84"/>
      <c r="GSR481" s="84"/>
      <c r="GSS481" s="84"/>
      <c r="GST481" s="84"/>
      <c r="GSU481" s="84"/>
      <c r="GSV481" s="84"/>
      <c r="GSW481" s="84"/>
      <c r="GSX481" s="84"/>
      <c r="GSY481" s="84"/>
      <c r="GSZ481" s="84"/>
      <c r="GTA481" s="84"/>
      <c r="GTB481" s="84"/>
      <c r="GTC481" s="84"/>
      <c r="GTD481" s="84"/>
      <c r="GTE481" s="84"/>
      <c r="GTF481" s="84"/>
      <c r="GTG481" s="84"/>
      <c r="GTH481" s="84"/>
      <c r="GTI481" s="84"/>
      <c r="GTJ481" s="84"/>
      <c r="GTK481" s="84"/>
      <c r="GTL481" s="84"/>
      <c r="GTM481" s="84"/>
      <c r="GTN481" s="84"/>
      <c r="GTO481" s="84"/>
      <c r="GTP481" s="84"/>
      <c r="GTQ481" s="84"/>
      <c r="GTR481" s="84"/>
      <c r="GTS481" s="84"/>
      <c r="GTT481" s="84"/>
      <c r="GTU481" s="84"/>
      <c r="GTV481" s="84"/>
      <c r="GTW481" s="84"/>
      <c r="GTX481" s="84"/>
      <c r="GTY481" s="84"/>
      <c r="GTZ481" s="84"/>
      <c r="GUA481" s="84"/>
      <c r="GUB481" s="84"/>
      <c r="GUC481" s="84"/>
      <c r="GUD481" s="84"/>
      <c r="GUE481" s="84"/>
      <c r="GUF481" s="84"/>
      <c r="GUG481" s="84"/>
      <c r="GUH481" s="84"/>
      <c r="GUI481" s="84"/>
      <c r="GUJ481" s="84"/>
      <c r="GUK481" s="84"/>
      <c r="GUL481" s="84"/>
      <c r="GUM481" s="84"/>
      <c r="GUN481" s="84"/>
      <c r="GUO481" s="84"/>
      <c r="GUP481" s="84"/>
      <c r="GUQ481" s="84"/>
      <c r="GUR481" s="84"/>
      <c r="GUS481" s="84"/>
      <c r="GUT481" s="84"/>
      <c r="GUU481" s="84"/>
      <c r="GUV481" s="84"/>
      <c r="GUW481" s="84"/>
      <c r="GUX481" s="84"/>
      <c r="GUY481" s="84"/>
      <c r="GUZ481" s="84"/>
      <c r="GVA481" s="84"/>
      <c r="GVB481" s="84"/>
      <c r="GVC481" s="84"/>
      <c r="GVD481" s="84"/>
      <c r="GVE481" s="84"/>
      <c r="GVF481" s="84"/>
      <c r="GVG481" s="84"/>
      <c r="GVH481" s="84"/>
      <c r="GVI481" s="84"/>
      <c r="GVJ481" s="84"/>
      <c r="GVK481" s="84"/>
      <c r="GVL481" s="84"/>
      <c r="GVM481" s="84"/>
      <c r="GVN481" s="84"/>
      <c r="GVO481" s="84"/>
      <c r="GVP481" s="84"/>
      <c r="GVQ481" s="84"/>
      <c r="GVR481" s="84"/>
      <c r="GVS481" s="84"/>
      <c r="GVT481" s="84"/>
      <c r="GVU481" s="84"/>
      <c r="GVV481" s="84"/>
      <c r="GVW481" s="84"/>
      <c r="GVX481" s="84"/>
      <c r="GVY481" s="84"/>
      <c r="GVZ481" s="84"/>
      <c r="GWA481" s="84"/>
      <c r="GWB481" s="84"/>
      <c r="GWC481" s="84"/>
      <c r="GWD481" s="84"/>
      <c r="GWE481" s="84"/>
      <c r="GWF481" s="84"/>
      <c r="GWG481" s="84"/>
      <c r="GWH481" s="84"/>
      <c r="GWI481" s="84"/>
      <c r="GWJ481" s="84"/>
      <c r="GWK481" s="84"/>
      <c r="GWL481" s="84"/>
      <c r="GWM481" s="84"/>
      <c r="GWN481" s="84"/>
      <c r="GWO481" s="84"/>
      <c r="GWP481" s="84"/>
      <c r="GWQ481" s="84"/>
      <c r="GWR481" s="84"/>
      <c r="GWS481" s="84"/>
      <c r="GWT481" s="84"/>
      <c r="GWU481" s="84"/>
      <c r="GWV481" s="84"/>
      <c r="GWW481" s="84"/>
      <c r="GWX481" s="84"/>
      <c r="GWY481" s="84"/>
      <c r="GWZ481" s="84"/>
      <c r="GXA481" s="84"/>
      <c r="GXB481" s="84"/>
      <c r="GXC481" s="84"/>
      <c r="GXD481" s="84"/>
      <c r="GXE481" s="84"/>
      <c r="GXF481" s="84"/>
      <c r="GXG481" s="84"/>
      <c r="GXH481" s="84"/>
      <c r="GXI481" s="84"/>
      <c r="GXJ481" s="84"/>
      <c r="GXK481" s="84"/>
      <c r="GXL481" s="84"/>
      <c r="GXM481" s="84"/>
      <c r="GXN481" s="84"/>
      <c r="GXO481" s="84"/>
      <c r="GXP481" s="84"/>
      <c r="GXQ481" s="84"/>
      <c r="GXR481" s="84"/>
      <c r="GXS481" s="84"/>
      <c r="GXT481" s="84"/>
      <c r="GXU481" s="84"/>
      <c r="GXV481" s="84"/>
      <c r="GXW481" s="84"/>
      <c r="GXX481" s="84"/>
      <c r="GXY481" s="84"/>
      <c r="GXZ481" s="84"/>
      <c r="GYA481" s="84"/>
      <c r="GYB481" s="84"/>
      <c r="GYC481" s="84"/>
      <c r="GYD481" s="84"/>
      <c r="GYE481" s="84"/>
      <c r="GYF481" s="84"/>
      <c r="GYG481" s="84"/>
      <c r="GYH481" s="84"/>
      <c r="GYI481" s="84"/>
      <c r="GYJ481" s="84"/>
      <c r="GYK481" s="84"/>
      <c r="GYL481" s="84"/>
      <c r="GYM481" s="84"/>
      <c r="GYN481" s="84"/>
      <c r="GYO481" s="84"/>
      <c r="GYP481" s="84"/>
      <c r="GYQ481" s="84"/>
      <c r="GYR481" s="84"/>
      <c r="GYS481" s="84"/>
      <c r="GYT481" s="84"/>
      <c r="GYU481" s="84"/>
      <c r="GYV481" s="84"/>
      <c r="GYW481" s="84"/>
      <c r="GYX481" s="84"/>
      <c r="GYY481" s="84"/>
      <c r="GYZ481" s="84"/>
      <c r="GZA481" s="84"/>
      <c r="GZB481" s="84"/>
      <c r="GZC481" s="84"/>
      <c r="GZD481" s="84"/>
      <c r="GZE481" s="84"/>
      <c r="GZF481" s="84"/>
      <c r="GZG481" s="84"/>
      <c r="GZH481" s="84"/>
      <c r="GZI481" s="84"/>
      <c r="GZJ481" s="84"/>
      <c r="GZK481" s="84"/>
      <c r="GZL481" s="84"/>
      <c r="GZM481" s="84"/>
      <c r="GZN481" s="84"/>
      <c r="GZO481" s="84"/>
      <c r="GZP481" s="84"/>
      <c r="GZQ481" s="84"/>
      <c r="GZR481" s="84"/>
      <c r="GZS481" s="84"/>
      <c r="GZT481" s="84"/>
      <c r="GZU481" s="84"/>
      <c r="GZV481" s="84"/>
      <c r="GZW481" s="84"/>
      <c r="GZX481" s="84"/>
      <c r="GZY481" s="84"/>
      <c r="GZZ481" s="84"/>
      <c r="HAA481" s="84"/>
      <c r="HAB481" s="84"/>
      <c r="HAC481" s="84"/>
      <c r="HAD481" s="84"/>
      <c r="HAE481" s="84"/>
      <c r="HAF481" s="84"/>
      <c r="HAG481" s="84"/>
      <c r="HAH481" s="84"/>
      <c r="HAI481" s="84"/>
      <c r="HAJ481" s="84"/>
      <c r="HAK481" s="84"/>
      <c r="HAL481" s="84"/>
      <c r="HAM481" s="84"/>
      <c r="HAN481" s="84"/>
      <c r="HAO481" s="84"/>
      <c r="HAP481" s="84"/>
      <c r="HAQ481" s="84"/>
      <c r="HAR481" s="84"/>
      <c r="HAS481" s="84"/>
      <c r="HAT481" s="84"/>
      <c r="HAU481" s="84"/>
      <c r="HAV481" s="84"/>
      <c r="HAW481" s="84"/>
      <c r="HAX481" s="84"/>
      <c r="HAY481" s="84"/>
      <c r="HAZ481" s="84"/>
      <c r="HBA481" s="84"/>
      <c r="HBB481" s="84"/>
      <c r="HBC481" s="84"/>
      <c r="HBD481" s="84"/>
      <c r="HBE481" s="84"/>
      <c r="HBF481" s="84"/>
      <c r="HBG481" s="84"/>
      <c r="HBH481" s="84"/>
      <c r="HBI481" s="84"/>
      <c r="HBJ481" s="84"/>
      <c r="HBK481" s="84"/>
      <c r="HBL481" s="84"/>
      <c r="HBM481" s="84"/>
      <c r="HBN481" s="84"/>
      <c r="HBO481" s="84"/>
      <c r="HBP481" s="84"/>
      <c r="HBQ481" s="84"/>
      <c r="HBR481" s="84"/>
      <c r="HBS481" s="84"/>
      <c r="HBT481" s="84"/>
      <c r="HBU481" s="84"/>
      <c r="HBV481" s="84"/>
      <c r="HBW481" s="84"/>
      <c r="HBX481" s="84"/>
      <c r="HBY481" s="84"/>
      <c r="HBZ481" s="84"/>
      <c r="HCA481" s="84"/>
      <c r="HCB481" s="84"/>
      <c r="HCC481" s="84"/>
      <c r="HCD481" s="84"/>
      <c r="HCE481" s="84"/>
      <c r="HCF481" s="84"/>
      <c r="HCG481" s="84"/>
      <c r="HCH481" s="84"/>
      <c r="HCI481" s="84"/>
      <c r="HCJ481" s="84"/>
      <c r="HCK481" s="84"/>
      <c r="HCL481" s="84"/>
      <c r="HCM481" s="84"/>
      <c r="HCN481" s="84"/>
      <c r="HCO481" s="84"/>
      <c r="HCP481" s="84"/>
      <c r="HCQ481" s="84"/>
      <c r="HCR481" s="84"/>
      <c r="HCS481" s="84"/>
      <c r="HCT481" s="84"/>
      <c r="HCU481" s="84"/>
      <c r="HCV481" s="84"/>
      <c r="HCW481" s="84"/>
      <c r="HCX481" s="84"/>
      <c r="HCY481" s="84"/>
      <c r="HCZ481" s="84"/>
      <c r="HDA481" s="84"/>
      <c r="HDB481" s="84"/>
      <c r="HDC481" s="84"/>
      <c r="HDD481" s="84"/>
      <c r="HDE481" s="84"/>
      <c r="HDF481" s="84"/>
      <c r="HDG481" s="84"/>
      <c r="HDH481" s="84"/>
      <c r="HDI481" s="84"/>
      <c r="HDJ481" s="84"/>
      <c r="HDK481" s="84"/>
      <c r="HDL481" s="84"/>
      <c r="HDM481" s="84"/>
      <c r="HDN481" s="84"/>
      <c r="HDO481" s="84"/>
      <c r="HDP481" s="84"/>
      <c r="HDQ481" s="84"/>
      <c r="HDR481" s="84"/>
      <c r="HDS481" s="84"/>
      <c r="HDT481" s="84"/>
      <c r="HDU481" s="84"/>
      <c r="HDV481" s="84"/>
      <c r="HDW481" s="84"/>
      <c r="HDX481" s="84"/>
      <c r="HDY481" s="84"/>
      <c r="HDZ481" s="84"/>
      <c r="HEA481" s="84"/>
      <c r="HEB481" s="84"/>
      <c r="HEC481" s="84"/>
      <c r="HED481" s="84"/>
      <c r="HEE481" s="84"/>
      <c r="HEF481" s="84"/>
      <c r="HEG481" s="84"/>
      <c r="HEH481" s="84"/>
      <c r="HEI481" s="84"/>
      <c r="HEJ481" s="84"/>
      <c r="HEK481" s="84"/>
      <c r="HEL481" s="84"/>
      <c r="HEM481" s="84"/>
      <c r="HEN481" s="84"/>
      <c r="HEO481" s="84"/>
      <c r="HEP481" s="84"/>
      <c r="HEQ481" s="84"/>
      <c r="HER481" s="84"/>
      <c r="HES481" s="84"/>
      <c r="HET481" s="84"/>
      <c r="HEU481" s="84"/>
      <c r="HEV481" s="84"/>
      <c r="HEW481" s="84"/>
      <c r="HEX481" s="84"/>
      <c r="HEY481" s="84"/>
      <c r="HEZ481" s="84"/>
      <c r="HFA481" s="84"/>
      <c r="HFB481" s="84"/>
      <c r="HFC481" s="84"/>
      <c r="HFD481" s="84"/>
      <c r="HFE481" s="84"/>
      <c r="HFF481" s="84"/>
      <c r="HFG481" s="84"/>
      <c r="HFH481" s="84"/>
      <c r="HFI481" s="84"/>
      <c r="HFJ481" s="84"/>
      <c r="HFK481" s="84"/>
      <c r="HFL481" s="84"/>
      <c r="HFM481" s="84"/>
      <c r="HFN481" s="84"/>
      <c r="HFO481" s="84"/>
      <c r="HFP481" s="84"/>
      <c r="HFQ481" s="84"/>
      <c r="HFR481" s="84"/>
      <c r="HFS481" s="84"/>
      <c r="HFT481" s="84"/>
      <c r="HFU481" s="84"/>
      <c r="HFV481" s="84"/>
      <c r="HFW481" s="84"/>
      <c r="HFX481" s="84"/>
      <c r="HFY481" s="84"/>
      <c r="HFZ481" s="84"/>
      <c r="HGA481" s="84"/>
      <c r="HGB481" s="84"/>
      <c r="HGC481" s="84"/>
      <c r="HGD481" s="84"/>
      <c r="HGE481" s="84"/>
      <c r="HGF481" s="84"/>
      <c r="HGG481" s="84"/>
      <c r="HGH481" s="84"/>
      <c r="HGI481" s="84"/>
      <c r="HGJ481" s="84"/>
      <c r="HGK481" s="84"/>
      <c r="HGL481" s="84"/>
      <c r="HGM481" s="84"/>
      <c r="HGN481" s="84"/>
      <c r="HGO481" s="84"/>
      <c r="HGP481" s="84"/>
      <c r="HGQ481" s="84"/>
      <c r="HGR481" s="84"/>
      <c r="HGS481" s="84"/>
      <c r="HGT481" s="84"/>
      <c r="HGU481" s="84"/>
      <c r="HGV481" s="84"/>
      <c r="HGW481" s="84"/>
      <c r="HGX481" s="84"/>
      <c r="HGY481" s="84"/>
      <c r="HGZ481" s="84"/>
      <c r="HHA481" s="84"/>
      <c r="HHB481" s="84"/>
      <c r="HHC481" s="84"/>
      <c r="HHD481" s="84"/>
      <c r="HHE481" s="84"/>
      <c r="HHF481" s="84"/>
      <c r="HHG481" s="84"/>
      <c r="HHH481" s="84"/>
      <c r="HHI481" s="84"/>
      <c r="HHJ481" s="84"/>
      <c r="HHK481" s="84"/>
      <c r="HHL481" s="84"/>
      <c r="HHM481" s="84"/>
      <c r="HHN481" s="84"/>
      <c r="HHO481" s="84"/>
      <c r="HHP481" s="84"/>
      <c r="HHQ481" s="84"/>
      <c r="HHR481" s="84"/>
      <c r="HHS481" s="84"/>
      <c r="HHT481" s="84"/>
      <c r="HHU481" s="84"/>
      <c r="HHV481" s="84"/>
      <c r="HHW481" s="84"/>
      <c r="HHX481" s="84"/>
      <c r="HHY481" s="84"/>
      <c r="HHZ481" s="84"/>
      <c r="HIA481" s="84"/>
      <c r="HIB481" s="84"/>
      <c r="HIC481" s="84"/>
      <c r="HID481" s="84"/>
      <c r="HIE481" s="84"/>
      <c r="HIF481" s="84"/>
      <c r="HIG481" s="84"/>
      <c r="HIH481" s="84"/>
      <c r="HII481" s="84"/>
      <c r="HIJ481" s="84"/>
      <c r="HIK481" s="84"/>
      <c r="HIL481" s="84"/>
      <c r="HIM481" s="84"/>
      <c r="HIN481" s="84"/>
      <c r="HIO481" s="84"/>
      <c r="HIP481" s="84"/>
      <c r="HIQ481" s="84"/>
      <c r="HIR481" s="84"/>
      <c r="HIS481" s="84"/>
      <c r="HIT481" s="84"/>
      <c r="HIU481" s="84"/>
      <c r="HIV481" s="84"/>
      <c r="HIW481" s="84"/>
      <c r="HIX481" s="84"/>
      <c r="HIY481" s="84"/>
      <c r="HIZ481" s="84"/>
      <c r="HJA481" s="84"/>
      <c r="HJB481" s="84"/>
      <c r="HJC481" s="84"/>
      <c r="HJD481" s="84"/>
      <c r="HJE481" s="84"/>
      <c r="HJF481" s="84"/>
      <c r="HJG481" s="84"/>
      <c r="HJH481" s="84"/>
      <c r="HJI481" s="84"/>
      <c r="HJJ481" s="84"/>
      <c r="HJK481" s="84"/>
      <c r="HJL481" s="84"/>
      <c r="HJM481" s="84"/>
      <c r="HJN481" s="84"/>
      <c r="HJO481" s="84"/>
      <c r="HJP481" s="84"/>
      <c r="HJQ481" s="84"/>
      <c r="HJR481" s="84"/>
      <c r="HJS481" s="84"/>
      <c r="HJT481" s="84"/>
      <c r="HJU481" s="84"/>
      <c r="HJV481" s="84"/>
      <c r="HJW481" s="84"/>
      <c r="HJX481" s="84"/>
      <c r="HJY481" s="84"/>
      <c r="HJZ481" s="84"/>
      <c r="HKA481" s="84"/>
      <c r="HKB481" s="84"/>
      <c r="HKC481" s="84"/>
      <c r="HKD481" s="84"/>
      <c r="HKE481" s="84"/>
      <c r="HKF481" s="84"/>
      <c r="HKG481" s="84"/>
      <c r="HKH481" s="84"/>
      <c r="HKI481" s="84"/>
      <c r="HKJ481" s="84"/>
      <c r="HKK481" s="84"/>
      <c r="HKL481" s="84"/>
      <c r="HKM481" s="84"/>
      <c r="HKN481" s="84"/>
      <c r="HKO481" s="84"/>
      <c r="HKP481" s="84"/>
      <c r="HKQ481" s="84"/>
      <c r="HKR481" s="84"/>
      <c r="HKS481" s="84"/>
      <c r="HKT481" s="84"/>
      <c r="HKU481" s="84"/>
      <c r="HKV481" s="84"/>
      <c r="HKW481" s="84"/>
      <c r="HKX481" s="84"/>
      <c r="HKY481" s="84"/>
      <c r="HKZ481" s="84"/>
      <c r="HLA481" s="84"/>
      <c r="HLB481" s="84"/>
      <c r="HLC481" s="84"/>
      <c r="HLD481" s="84"/>
      <c r="HLE481" s="84"/>
      <c r="HLF481" s="84"/>
      <c r="HLG481" s="84"/>
      <c r="HLH481" s="84"/>
      <c r="HLI481" s="84"/>
      <c r="HLJ481" s="84"/>
      <c r="HLK481" s="84"/>
      <c r="HLL481" s="84"/>
      <c r="HLM481" s="84"/>
      <c r="HLN481" s="84"/>
      <c r="HLO481" s="84"/>
      <c r="HLP481" s="84"/>
      <c r="HLQ481" s="84"/>
      <c r="HLR481" s="84"/>
      <c r="HLS481" s="84"/>
      <c r="HLT481" s="84"/>
      <c r="HLU481" s="84"/>
      <c r="HLV481" s="84"/>
      <c r="HLW481" s="84"/>
      <c r="HLX481" s="84"/>
      <c r="HLY481" s="84"/>
      <c r="HLZ481" s="84"/>
      <c r="HMA481" s="84"/>
      <c r="HMB481" s="84"/>
      <c r="HMC481" s="84"/>
      <c r="HMD481" s="84"/>
      <c r="HME481" s="84"/>
      <c r="HMF481" s="84"/>
      <c r="HMG481" s="84"/>
      <c r="HMH481" s="84"/>
      <c r="HMI481" s="84"/>
      <c r="HMJ481" s="84"/>
      <c r="HMK481" s="84"/>
      <c r="HML481" s="84"/>
      <c r="HMM481" s="84"/>
      <c r="HMN481" s="84"/>
      <c r="HMO481" s="84"/>
      <c r="HMP481" s="84"/>
      <c r="HMQ481" s="84"/>
      <c r="HMR481" s="84"/>
      <c r="HMS481" s="84"/>
      <c r="HMT481" s="84"/>
      <c r="HMU481" s="84"/>
      <c r="HMV481" s="84"/>
      <c r="HMW481" s="84"/>
      <c r="HMX481" s="84"/>
      <c r="HMY481" s="84"/>
      <c r="HMZ481" s="84"/>
      <c r="HNA481" s="84"/>
      <c r="HNB481" s="84"/>
      <c r="HNC481" s="84"/>
      <c r="HND481" s="84"/>
      <c r="HNE481" s="84"/>
      <c r="HNF481" s="84"/>
      <c r="HNG481" s="84"/>
      <c r="HNH481" s="84"/>
      <c r="HNI481" s="84"/>
      <c r="HNJ481" s="84"/>
      <c r="HNK481" s="84"/>
      <c r="HNL481" s="84"/>
      <c r="HNM481" s="84"/>
      <c r="HNN481" s="84"/>
      <c r="HNO481" s="84"/>
      <c r="HNP481" s="84"/>
      <c r="HNQ481" s="84"/>
      <c r="HNR481" s="84"/>
      <c r="HNS481" s="84"/>
      <c r="HNT481" s="84"/>
      <c r="HNU481" s="84"/>
      <c r="HNV481" s="84"/>
      <c r="HNW481" s="84"/>
      <c r="HNX481" s="84"/>
      <c r="HNY481" s="84"/>
      <c r="HNZ481" s="84"/>
      <c r="HOA481" s="84"/>
      <c r="HOB481" s="84"/>
      <c r="HOC481" s="84"/>
      <c r="HOD481" s="84"/>
      <c r="HOE481" s="84"/>
      <c r="HOF481" s="84"/>
      <c r="HOG481" s="84"/>
      <c r="HOH481" s="84"/>
      <c r="HOI481" s="84"/>
      <c r="HOJ481" s="84"/>
      <c r="HOK481" s="84"/>
      <c r="HOL481" s="84"/>
      <c r="HOM481" s="84"/>
      <c r="HON481" s="84"/>
      <c r="HOO481" s="84"/>
      <c r="HOP481" s="84"/>
      <c r="HOQ481" s="84"/>
      <c r="HOR481" s="84"/>
      <c r="HOS481" s="84"/>
      <c r="HOT481" s="84"/>
      <c r="HOU481" s="84"/>
      <c r="HOV481" s="84"/>
      <c r="HOW481" s="84"/>
      <c r="HOX481" s="84"/>
      <c r="HOY481" s="84"/>
      <c r="HOZ481" s="84"/>
      <c r="HPA481" s="84"/>
      <c r="HPB481" s="84"/>
      <c r="HPC481" s="84"/>
      <c r="HPD481" s="84"/>
      <c r="HPE481" s="84"/>
      <c r="HPF481" s="84"/>
      <c r="HPG481" s="84"/>
      <c r="HPH481" s="84"/>
      <c r="HPI481" s="84"/>
      <c r="HPJ481" s="84"/>
      <c r="HPK481" s="84"/>
      <c r="HPL481" s="84"/>
      <c r="HPM481" s="84"/>
      <c r="HPN481" s="84"/>
      <c r="HPO481" s="84"/>
      <c r="HPP481" s="84"/>
      <c r="HPQ481" s="84"/>
      <c r="HPR481" s="84"/>
      <c r="HPS481" s="84"/>
      <c r="HPT481" s="84"/>
      <c r="HPU481" s="84"/>
      <c r="HPV481" s="84"/>
      <c r="HPW481" s="84"/>
      <c r="HPX481" s="84"/>
      <c r="HPY481" s="84"/>
      <c r="HPZ481" s="84"/>
      <c r="HQA481" s="84"/>
      <c r="HQB481" s="84"/>
      <c r="HQC481" s="84"/>
      <c r="HQD481" s="84"/>
      <c r="HQE481" s="84"/>
      <c r="HQF481" s="84"/>
      <c r="HQG481" s="84"/>
      <c r="HQH481" s="84"/>
      <c r="HQI481" s="84"/>
      <c r="HQJ481" s="84"/>
      <c r="HQK481" s="84"/>
      <c r="HQL481" s="84"/>
      <c r="HQM481" s="84"/>
      <c r="HQN481" s="84"/>
      <c r="HQO481" s="84"/>
      <c r="HQP481" s="84"/>
      <c r="HQQ481" s="84"/>
      <c r="HQR481" s="84"/>
      <c r="HQS481" s="84"/>
      <c r="HQT481" s="84"/>
      <c r="HQU481" s="84"/>
      <c r="HQV481" s="84"/>
      <c r="HQW481" s="84"/>
      <c r="HQX481" s="84"/>
      <c r="HQY481" s="84"/>
      <c r="HQZ481" s="84"/>
      <c r="HRA481" s="84"/>
      <c r="HRB481" s="84"/>
      <c r="HRC481" s="84"/>
      <c r="HRD481" s="84"/>
      <c r="HRE481" s="84"/>
      <c r="HRF481" s="84"/>
      <c r="HRG481" s="84"/>
      <c r="HRH481" s="84"/>
      <c r="HRI481" s="84"/>
      <c r="HRJ481" s="84"/>
      <c r="HRK481" s="84"/>
      <c r="HRL481" s="84"/>
      <c r="HRM481" s="84"/>
      <c r="HRN481" s="84"/>
      <c r="HRO481" s="84"/>
      <c r="HRP481" s="84"/>
      <c r="HRQ481" s="84"/>
      <c r="HRR481" s="84"/>
      <c r="HRS481" s="84"/>
      <c r="HRT481" s="84"/>
      <c r="HRU481" s="84"/>
      <c r="HRV481" s="84"/>
      <c r="HRW481" s="84"/>
      <c r="HRX481" s="84"/>
      <c r="HRY481" s="84"/>
      <c r="HRZ481" s="84"/>
      <c r="HSA481" s="84"/>
      <c r="HSB481" s="84"/>
      <c r="HSC481" s="84"/>
      <c r="HSD481" s="84"/>
      <c r="HSE481" s="84"/>
      <c r="HSF481" s="84"/>
      <c r="HSG481" s="84"/>
      <c r="HSH481" s="84"/>
      <c r="HSI481" s="84"/>
      <c r="HSJ481" s="84"/>
      <c r="HSK481" s="84"/>
      <c r="HSL481" s="84"/>
      <c r="HSM481" s="84"/>
      <c r="HSN481" s="84"/>
      <c r="HSO481" s="84"/>
      <c r="HSP481" s="84"/>
      <c r="HSQ481" s="84"/>
      <c r="HSR481" s="84"/>
      <c r="HSS481" s="84"/>
      <c r="HST481" s="84"/>
      <c r="HSU481" s="84"/>
      <c r="HSV481" s="84"/>
      <c r="HSW481" s="84"/>
      <c r="HSX481" s="84"/>
      <c r="HSY481" s="84"/>
      <c r="HSZ481" s="84"/>
      <c r="HTA481" s="84"/>
      <c r="HTB481" s="84"/>
      <c r="HTC481" s="84"/>
      <c r="HTD481" s="84"/>
      <c r="HTE481" s="84"/>
      <c r="HTF481" s="84"/>
      <c r="HTG481" s="84"/>
      <c r="HTH481" s="84"/>
      <c r="HTI481" s="84"/>
      <c r="HTJ481" s="84"/>
      <c r="HTK481" s="84"/>
      <c r="HTL481" s="84"/>
      <c r="HTM481" s="84"/>
      <c r="HTN481" s="84"/>
      <c r="HTO481" s="84"/>
      <c r="HTP481" s="84"/>
      <c r="HTQ481" s="84"/>
      <c r="HTR481" s="84"/>
      <c r="HTS481" s="84"/>
      <c r="HTT481" s="84"/>
      <c r="HTU481" s="84"/>
      <c r="HTV481" s="84"/>
      <c r="HTW481" s="84"/>
      <c r="HTX481" s="84"/>
      <c r="HTY481" s="84"/>
      <c r="HTZ481" s="84"/>
      <c r="HUA481" s="84"/>
      <c r="HUB481" s="84"/>
      <c r="HUC481" s="84"/>
      <c r="HUD481" s="84"/>
      <c r="HUE481" s="84"/>
      <c r="HUF481" s="84"/>
      <c r="HUG481" s="84"/>
      <c r="HUH481" s="84"/>
      <c r="HUI481" s="84"/>
      <c r="HUJ481" s="84"/>
      <c r="HUK481" s="84"/>
      <c r="HUL481" s="84"/>
      <c r="HUM481" s="84"/>
      <c r="HUN481" s="84"/>
      <c r="HUO481" s="84"/>
      <c r="HUP481" s="84"/>
      <c r="HUQ481" s="84"/>
      <c r="HUR481" s="84"/>
      <c r="HUS481" s="84"/>
      <c r="HUT481" s="84"/>
      <c r="HUU481" s="84"/>
      <c r="HUV481" s="84"/>
      <c r="HUW481" s="84"/>
      <c r="HUX481" s="84"/>
      <c r="HUY481" s="84"/>
      <c r="HUZ481" s="84"/>
      <c r="HVA481" s="84"/>
      <c r="HVB481" s="84"/>
      <c r="HVC481" s="84"/>
      <c r="HVD481" s="84"/>
      <c r="HVE481" s="84"/>
      <c r="HVF481" s="84"/>
      <c r="HVG481" s="84"/>
      <c r="HVH481" s="84"/>
      <c r="HVI481" s="84"/>
      <c r="HVJ481" s="84"/>
      <c r="HVK481" s="84"/>
      <c r="HVL481" s="84"/>
      <c r="HVM481" s="84"/>
      <c r="HVN481" s="84"/>
      <c r="HVO481" s="84"/>
      <c r="HVP481" s="84"/>
      <c r="HVQ481" s="84"/>
      <c r="HVR481" s="84"/>
      <c r="HVS481" s="84"/>
      <c r="HVT481" s="84"/>
      <c r="HVU481" s="84"/>
      <c r="HVV481" s="84"/>
      <c r="HVW481" s="84"/>
      <c r="HVX481" s="84"/>
      <c r="HVY481" s="84"/>
      <c r="HVZ481" s="84"/>
      <c r="HWA481" s="84"/>
      <c r="HWB481" s="84"/>
      <c r="HWC481" s="84"/>
      <c r="HWD481" s="84"/>
      <c r="HWE481" s="84"/>
      <c r="HWF481" s="84"/>
      <c r="HWG481" s="84"/>
      <c r="HWH481" s="84"/>
      <c r="HWI481" s="84"/>
      <c r="HWJ481" s="84"/>
      <c r="HWK481" s="84"/>
      <c r="HWL481" s="84"/>
      <c r="HWM481" s="84"/>
      <c r="HWN481" s="84"/>
      <c r="HWO481" s="84"/>
      <c r="HWP481" s="84"/>
      <c r="HWQ481" s="84"/>
      <c r="HWR481" s="84"/>
      <c r="HWS481" s="84"/>
      <c r="HWT481" s="84"/>
      <c r="HWU481" s="84"/>
      <c r="HWV481" s="84"/>
      <c r="HWW481" s="84"/>
      <c r="HWX481" s="84"/>
      <c r="HWY481" s="84"/>
      <c r="HWZ481" s="84"/>
      <c r="HXA481" s="84"/>
      <c r="HXB481" s="84"/>
      <c r="HXC481" s="84"/>
      <c r="HXD481" s="84"/>
      <c r="HXE481" s="84"/>
      <c r="HXF481" s="84"/>
      <c r="HXG481" s="84"/>
      <c r="HXH481" s="84"/>
      <c r="HXI481" s="84"/>
      <c r="HXJ481" s="84"/>
      <c r="HXK481" s="84"/>
      <c r="HXL481" s="84"/>
      <c r="HXM481" s="84"/>
      <c r="HXN481" s="84"/>
      <c r="HXO481" s="84"/>
      <c r="HXP481" s="84"/>
      <c r="HXQ481" s="84"/>
      <c r="HXR481" s="84"/>
      <c r="HXS481" s="84"/>
      <c r="HXT481" s="84"/>
      <c r="HXU481" s="84"/>
      <c r="HXV481" s="84"/>
      <c r="HXW481" s="84"/>
      <c r="HXX481" s="84"/>
      <c r="HXY481" s="84"/>
      <c r="HXZ481" s="84"/>
      <c r="HYA481" s="84"/>
      <c r="HYB481" s="84"/>
      <c r="HYC481" s="84"/>
      <c r="HYD481" s="84"/>
      <c r="HYE481" s="84"/>
      <c r="HYF481" s="84"/>
      <c r="HYG481" s="84"/>
      <c r="HYH481" s="84"/>
      <c r="HYI481" s="84"/>
      <c r="HYJ481" s="84"/>
      <c r="HYK481" s="84"/>
      <c r="HYL481" s="84"/>
      <c r="HYM481" s="84"/>
      <c r="HYN481" s="84"/>
      <c r="HYO481" s="84"/>
      <c r="HYP481" s="84"/>
      <c r="HYQ481" s="84"/>
      <c r="HYR481" s="84"/>
      <c r="HYS481" s="84"/>
      <c r="HYT481" s="84"/>
      <c r="HYU481" s="84"/>
      <c r="HYV481" s="84"/>
      <c r="HYW481" s="84"/>
      <c r="HYX481" s="84"/>
      <c r="HYY481" s="84"/>
      <c r="HYZ481" s="84"/>
      <c r="HZA481" s="84"/>
      <c r="HZB481" s="84"/>
      <c r="HZC481" s="84"/>
      <c r="HZD481" s="84"/>
      <c r="HZE481" s="84"/>
      <c r="HZF481" s="84"/>
      <c r="HZG481" s="84"/>
      <c r="HZH481" s="84"/>
      <c r="HZI481" s="84"/>
      <c r="HZJ481" s="84"/>
      <c r="HZK481" s="84"/>
      <c r="HZL481" s="84"/>
      <c r="HZM481" s="84"/>
      <c r="HZN481" s="84"/>
      <c r="HZO481" s="84"/>
      <c r="HZP481" s="84"/>
      <c r="HZQ481" s="84"/>
      <c r="HZR481" s="84"/>
      <c r="HZS481" s="84"/>
      <c r="HZT481" s="84"/>
      <c r="HZU481" s="84"/>
      <c r="HZV481" s="84"/>
      <c r="HZW481" s="84"/>
      <c r="HZX481" s="84"/>
      <c r="HZY481" s="84"/>
      <c r="HZZ481" s="84"/>
      <c r="IAA481" s="84"/>
      <c r="IAB481" s="84"/>
      <c r="IAC481" s="84"/>
      <c r="IAD481" s="84"/>
      <c r="IAE481" s="84"/>
      <c r="IAF481" s="84"/>
      <c r="IAG481" s="84"/>
      <c r="IAH481" s="84"/>
      <c r="IAI481" s="84"/>
      <c r="IAJ481" s="84"/>
      <c r="IAK481" s="84"/>
      <c r="IAL481" s="84"/>
      <c r="IAM481" s="84"/>
      <c r="IAN481" s="84"/>
      <c r="IAO481" s="84"/>
      <c r="IAP481" s="84"/>
      <c r="IAQ481" s="84"/>
      <c r="IAR481" s="84"/>
      <c r="IAS481" s="84"/>
      <c r="IAT481" s="84"/>
      <c r="IAU481" s="84"/>
      <c r="IAV481" s="84"/>
      <c r="IAW481" s="84"/>
      <c r="IAX481" s="84"/>
      <c r="IAY481" s="84"/>
      <c r="IAZ481" s="84"/>
      <c r="IBA481" s="84"/>
      <c r="IBB481" s="84"/>
      <c r="IBC481" s="84"/>
      <c r="IBD481" s="84"/>
      <c r="IBE481" s="84"/>
      <c r="IBF481" s="84"/>
      <c r="IBG481" s="84"/>
      <c r="IBH481" s="84"/>
      <c r="IBI481" s="84"/>
      <c r="IBJ481" s="84"/>
      <c r="IBK481" s="84"/>
      <c r="IBL481" s="84"/>
      <c r="IBM481" s="84"/>
      <c r="IBN481" s="84"/>
      <c r="IBO481" s="84"/>
      <c r="IBP481" s="84"/>
      <c r="IBQ481" s="84"/>
      <c r="IBR481" s="84"/>
      <c r="IBS481" s="84"/>
      <c r="IBT481" s="84"/>
      <c r="IBU481" s="84"/>
      <c r="IBV481" s="84"/>
      <c r="IBW481" s="84"/>
      <c r="IBX481" s="84"/>
      <c r="IBY481" s="84"/>
      <c r="IBZ481" s="84"/>
      <c r="ICA481" s="84"/>
      <c r="ICB481" s="84"/>
      <c r="ICC481" s="84"/>
      <c r="ICD481" s="84"/>
      <c r="ICE481" s="84"/>
      <c r="ICF481" s="84"/>
      <c r="ICG481" s="84"/>
      <c r="ICH481" s="84"/>
      <c r="ICI481" s="84"/>
      <c r="ICJ481" s="84"/>
      <c r="ICK481" s="84"/>
      <c r="ICL481" s="84"/>
      <c r="ICM481" s="84"/>
      <c r="ICN481" s="84"/>
      <c r="ICO481" s="84"/>
      <c r="ICP481" s="84"/>
      <c r="ICQ481" s="84"/>
      <c r="ICR481" s="84"/>
      <c r="ICS481" s="84"/>
      <c r="ICT481" s="84"/>
      <c r="ICU481" s="84"/>
      <c r="ICV481" s="84"/>
      <c r="ICW481" s="84"/>
      <c r="ICX481" s="84"/>
      <c r="ICY481" s="84"/>
      <c r="ICZ481" s="84"/>
      <c r="IDA481" s="84"/>
      <c r="IDB481" s="84"/>
      <c r="IDC481" s="84"/>
      <c r="IDD481" s="84"/>
      <c r="IDE481" s="84"/>
      <c r="IDF481" s="84"/>
      <c r="IDG481" s="84"/>
      <c r="IDH481" s="84"/>
      <c r="IDI481" s="84"/>
      <c r="IDJ481" s="84"/>
      <c r="IDK481" s="84"/>
      <c r="IDL481" s="84"/>
      <c r="IDM481" s="84"/>
      <c r="IDN481" s="84"/>
      <c r="IDO481" s="84"/>
      <c r="IDP481" s="84"/>
      <c r="IDQ481" s="84"/>
      <c r="IDR481" s="84"/>
      <c r="IDS481" s="84"/>
      <c r="IDT481" s="84"/>
      <c r="IDU481" s="84"/>
      <c r="IDV481" s="84"/>
      <c r="IDW481" s="84"/>
      <c r="IDX481" s="84"/>
      <c r="IDY481" s="84"/>
      <c r="IDZ481" s="84"/>
      <c r="IEA481" s="84"/>
      <c r="IEB481" s="84"/>
      <c r="IEC481" s="84"/>
      <c r="IED481" s="84"/>
      <c r="IEE481" s="84"/>
      <c r="IEF481" s="84"/>
      <c r="IEG481" s="84"/>
      <c r="IEH481" s="84"/>
      <c r="IEI481" s="84"/>
      <c r="IEJ481" s="84"/>
      <c r="IEK481" s="84"/>
      <c r="IEL481" s="84"/>
      <c r="IEM481" s="84"/>
      <c r="IEN481" s="84"/>
      <c r="IEO481" s="84"/>
      <c r="IEP481" s="84"/>
      <c r="IEQ481" s="84"/>
      <c r="IER481" s="84"/>
      <c r="IES481" s="84"/>
      <c r="IET481" s="84"/>
      <c r="IEU481" s="84"/>
      <c r="IEV481" s="84"/>
      <c r="IEW481" s="84"/>
      <c r="IEX481" s="84"/>
      <c r="IEY481" s="84"/>
      <c r="IEZ481" s="84"/>
      <c r="IFA481" s="84"/>
      <c r="IFB481" s="84"/>
      <c r="IFC481" s="84"/>
      <c r="IFD481" s="84"/>
      <c r="IFE481" s="84"/>
      <c r="IFF481" s="84"/>
      <c r="IFG481" s="84"/>
      <c r="IFH481" s="84"/>
      <c r="IFI481" s="84"/>
      <c r="IFJ481" s="84"/>
      <c r="IFK481" s="84"/>
      <c r="IFL481" s="84"/>
      <c r="IFM481" s="84"/>
      <c r="IFN481" s="84"/>
      <c r="IFO481" s="84"/>
      <c r="IFP481" s="84"/>
      <c r="IFQ481" s="84"/>
      <c r="IFR481" s="84"/>
      <c r="IFS481" s="84"/>
      <c r="IFT481" s="84"/>
      <c r="IFU481" s="84"/>
      <c r="IFV481" s="84"/>
      <c r="IFW481" s="84"/>
      <c r="IFX481" s="84"/>
      <c r="IFY481" s="84"/>
      <c r="IFZ481" s="84"/>
      <c r="IGA481" s="84"/>
      <c r="IGB481" s="84"/>
      <c r="IGC481" s="84"/>
      <c r="IGD481" s="84"/>
      <c r="IGE481" s="84"/>
      <c r="IGF481" s="84"/>
      <c r="IGG481" s="84"/>
      <c r="IGH481" s="84"/>
      <c r="IGI481" s="84"/>
      <c r="IGJ481" s="84"/>
      <c r="IGK481" s="84"/>
      <c r="IGL481" s="84"/>
      <c r="IGM481" s="84"/>
      <c r="IGN481" s="84"/>
      <c r="IGO481" s="84"/>
      <c r="IGP481" s="84"/>
      <c r="IGQ481" s="84"/>
      <c r="IGR481" s="84"/>
      <c r="IGS481" s="84"/>
      <c r="IGT481" s="84"/>
      <c r="IGU481" s="84"/>
      <c r="IGV481" s="84"/>
      <c r="IGW481" s="84"/>
      <c r="IGX481" s="84"/>
      <c r="IGY481" s="84"/>
      <c r="IGZ481" s="84"/>
      <c r="IHA481" s="84"/>
      <c r="IHB481" s="84"/>
      <c r="IHC481" s="84"/>
      <c r="IHD481" s="84"/>
      <c r="IHE481" s="84"/>
      <c r="IHF481" s="84"/>
      <c r="IHG481" s="84"/>
      <c r="IHH481" s="84"/>
      <c r="IHI481" s="84"/>
      <c r="IHJ481" s="84"/>
      <c r="IHK481" s="84"/>
      <c r="IHL481" s="84"/>
      <c r="IHM481" s="84"/>
      <c r="IHN481" s="84"/>
      <c r="IHO481" s="84"/>
      <c r="IHP481" s="84"/>
      <c r="IHQ481" s="84"/>
      <c r="IHR481" s="84"/>
      <c r="IHS481" s="84"/>
      <c r="IHT481" s="84"/>
      <c r="IHU481" s="84"/>
      <c r="IHV481" s="84"/>
      <c r="IHW481" s="84"/>
      <c r="IHX481" s="84"/>
      <c r="IHY481" s="84"/>
      <c r="IHZ481" s="84"/>
      <c r="IIA481" s="84"/>
      <c r="IIB481" s="84"/>
      <c r="IIC481" s="84"/>
      <c r="IID481" s="84"/>
      <c r="IIE481" s="84"/>
      <c r="IIF481" s="84"/>
      <c r="IIG481" s="84"/>
      <c r="IIH481" s="84"/>
      <c r="III481" s="84"/>
      <c r="IIJ481" s="84"/>
      <c r="IIK481" s="84"/>
      <c r="IIL481" s="84"/>
      <c r="IIM481" s="84"/>
      <c r="IIN481" s="84"/>
      <c r="IIO481" s="84"/>
      <c r="IIP481" s="84"/>
      <c r="IIQ481" s="84"/>
      <c r="IIR481" s="84"/>
      <c r="IIS481" s="84"/>
      <c r="IIT481" s="84"/>
      <c r="IIU481" s="84"/>
      <c r="IIV481" s="84"/>
      <c r="IIW481" s="84"/>
      <c r="IIX481" s="84"/>
      <c r="IIY481" s="84"/>
      <c r="IIZ481" s="84"/>
      <c r="IJA481" s="84"/>
      <c r="IJB481" s="84"/>
      <c r="IJC481" s="84"/>
      <c r="IJD481" s="84"/>
      <c r="IJE481" s="84"/>
      <c r="IJF481" s="84"/>
      <c r="IJG481" s="84"/>
      <c r="IJH481" s="84"/>
      <c r="IJI481" s="84"/>
      <c r="IJJ481" s="84"/>
      <c r="IJK481" s="84"/>
      <c r="IJL481" s="84"/>
      <c r="IJM481" s="84"/>
      <c r="IJN481" s="84"/>
      <c r="IJO481" s="84"/>
      <c r="IJP481" s="84"/>
      <c r="IJQ481" s="84"/>
      <c r="IJR481" s="84"/>
      <c r="IJS481" s="84"/>
      <c r="IJT481" s="84"/>
      <c r="IJU481" s="84"/>
      <c r="IJV481" s="84"/>
      <c r="IJW481" s="84"/>
      <c r="IJX481" s="84"/>
      <c r="IJY481" s="84"/>
      <c r="IJZ481" s="84"/>
      <c r="IKA481" s="84"/>
      <c r="IKB481" s="84"/>
      <c r="IKC481" s="84"/>
      <c r="IKD481" s="84"/>
      <c r="IKE481" s="84"/>
      <c r="IKF481" s="84"/>
      <c r="IKG481" s="84"/>
      <c r="IKH481" s="84"/>
      <c r="IKI481" s="84"/>
      <c r="IKJ481" s="84"/>
      <c r="IKK481" s="84"/>
      <c r="IKL481" s="84"/>
      <c r="IKM481" s="84"/>
      <c r="IKN481" s="84"/>
      <c r="IKO481" s="84"/>
      <c r="IKP481" s="84"/>
      <c r="IKQ481" s="84"/>
      <c r="IKR481" s="84"/>
      <c r="IKS481" s="84"/>
      <c r="IKT481" s="84"/>
      <c r="IKU481" s="84"/>
      <c r="IKV481" s="84"/>
      <c r="IKW481" s="84"/>
      <c r="IKX481" s="84"/>
      <c r="IKY481" s="84"/>
      <c r="IKZ481" s="84"/>
      <c r="ILA481" s="84"/>
      <c r="ILB481" s="84"/>
      <c r="ILC481" s="84"/>
      <c r="ILD481" s="84"/>
      <c r="ILE481" s="84"/>
      <c r="ILF481" s="84"/>
      <c r="ILG481" s="84"/>
      <c r="ILH481" s="84"/>
      <c r="ILI481" s="84"/>
      <c r="ILJ481" s="84"/>
      <c r="ILK481" s="84"/>
      <c r="ILL481" s="84"/>
      <c r="ILM481" s="84"/>
      <c r="ILN481" s="84"/>
      <c r="ILO481" s="84"/>
      <c r="ILP481" s="84"/>
      <c r="ILQ481" s="84"/>
      <c r="ILR481" s="84"/>
      <c r="ILS481" s="84"/>
      <c r="ILT481" s="84"/>
      <c r="ILU481" s="84"/>
      <c r="ILV481" s="84"/>
      <c r="ILW481" s="84"/>
      <c r="ILX481" s="84"/>
      <c r="ILY481" s="84"/>
      <c r="ILZ481" s="84"/>
      <c r="IMA481" s="84"/>
      <c r="IMB481" s="84"/>
      <c r="IMC481" s="84"/>
      <c r="IMD481" s="84"/>
      <c r="IME481" s="84"/>
      <c r="IMF481" s="84"/>
      <c r="IMG481" s="84"/>
      <c r="IMH481" s="84"/>
      <c r="IMI481" s="84"/>
      <c r="IMJ481" s="84"/>
      <c r="IMK481" s="84"/>
      <c r="IML481" s="84"/>
      <c r="IMM481" s="84"/>
      <c r="IMN481" s="84"/>
      <c r="IMO481" s="84"/>
      <c r="IMP481" s="84"/>
      <c r="IMQ481" s="84"/>
      <c r="IMR481" s="84"/>
      <c r="IMS481" s="84"/>
      <c r="IMT481" s="84"/>
      <c r="IMU481" s="84"/>
      <c r="IMV481" s="84"/>
      <c r="IMW481" s="84"/>
      <c r="IMX481" s="84"/>
      <c r="IMY481" s="84"/>
      <c r="IMZ481" s="84"/>
      <c r="INA481" s="84"/>
      <c r="INB481" s="84"/>
      <c r="INC481" s="84"/>
      <c r="IND481" s="84"/>
      <c r="INE481" s="84"/>
      <c r="INF481" s="84"/>
      <c r="ING481" s="84"/>
      <c r="INH481" s="84"/>
      <c r="INI481" s="84"/>
      <c r="INJ481" s="84"/>
      <c r="INK481" s="84"/>
      <c r="INL481" s="84"/>
      <c r="INM481" s="84"/>
      <c r="INN481" s="84"/>
      <c r="INO481" s="84"/>
      <c r="INP481" s="84"/>
      <c r="INQ481" s="84"/>
      <c r="INR481" s="84"/>
      <c r="INS481" s="84"/>
      <c r="INT481" s="84"/>
      <c r="INU481" s="84"/>
      <c r="INV481" s="84"/>
      <c r="INW481" s="84"/>
      <c r="INX481" s="84"/>
      <c r="INY481" s="84"/>
      <c r="INZ481" s="84"/>
      <c r="IOA481" s="84"/>
      <c r="IOB481" s="84"/>
      <c r="IOC481" s="84"/>
      <c r="IOD481" s="84"/>
      <c r="IOE481" s="84"/>
      <c r="IOF481" s="84"/>
      <c r="IOG481" s="84"/>
      <c r="IOH481" s="84"/>
      <c r="IOI481" s="84"/>
      <c r="IOJ481" s="84"/>
      <c r="IOK481" s="84"/>
      <c r="IOL481" s="84"/>
      <c r="IOM481" s="84"/>
      <c r="ION481" s="84"/>
      <c r="IOO481" s="84"/>
      <c r="IOP481" s="84"/>
      <c r="IOQ481" s="84"/>
      <c r="IOR481" s="84"/>
      <c r="IOS481" s="84"/>
      <c r="IOT481" s="84"/>
      <c r="IOU481" s="84"/>
      <c r="IOV481" s="84"/>
      <c r="IOW481" s="84"/>
      <c r="IOX481" s="84"/>
      <c r="IOY481" s="84"/>
      <c r="IOZ481" s="84"/>
      <c r="IPA481" s="84"/>
      <c r="IPB481" s="84"/>
      <c r="IPC481" s="84"/>
      <c r="IPD481" s="84"/>
      <c r="IPE481" s="84"/>
      <c r="IPF481" s="84"/>
      <c r="IPG481" s="84"/>
      <c r="IPH481" s="84"/>
      <c r="IPI481" s="84"/>
      <c r="IPJ481" s="84"/>
      <c r="IPK481" s="84"/>
      <c r="IPL481" s="84"/>
      <c r="IPM481" s="84"/>
      <c r="IPN481" s="84"/>
      <c r="IPO481" s="84"/>
      <c r="IPP481" s="84"/>
      <c r="IPQ481" s="84"/>
      <c r="IPR481" s="84"/>
      <c r="IPS481" s="84"/>
      <c r="IPT481" s="84"/>
      <c r="IPU481" s="84"/>
      <c r="IPV481" s="84"/>
      <c r="IPW481" s="84"/>
      <c r="IPX481" s="84"/>
      <c r="IPY481" s="84"/>
      <c r="IPZ481" s="84"/>
      <c r="IQA481" s="84"/>
      <c r="IQB481" s="84"/>
      <c r="IQC481" s="84"/>
      <c r="IQD481" s="84"/>
      <c r="IQE481" s="84"/>
      <c r="IQF481" s="84"/>
      <c r="IQG481" s="84"/>
      <c r="IQH481" s="84"/>
      <c r="IQI481" s="84"/>
      <c r="IQJ481" s="84"/>
      <c r="IQK481" s="84"/>
      <c r="IQL481" s="84"/>
      <c r="IQM481" s="84"/>
      <c r="IQN481" s="84"/>
      <c r="IQO481" s="84"/>
      <c r="IQP481" s="84"/>
      <c r="IQQ481" s="84"/>
      <c r="IQR481" s="84"/>
      <c r="IQS481" s="84"/>
      <c r="IQT481" s="84"/>
      <c r="IQU481" s="84"/>
      <c r="IQV481" s="84"/>
      <c r="IQW481" s="84"/>
      <c r="IQX481" s="84"/>
      <c r="IQY481" s="84"/>
      <c r="IQZ481" s="84"/>
      <c r="IRA481" s="84"/>
      <c r="IRB481" s="84"/>
      <c r="IRC481" s="84"/>
      <c r="IRD481" s="84"/>
      <c r="IRE481" s="84"/>
      <c r="IRF481" s="84"/>
      <c r="IRG481" s="84"/>
      <c r="IRH481" s="84"/>
      <c r="IRI481" s="84"/>
      <c r="IRJ481" s="84"/>
      <c r="IRK481" s="84"/>
      <c r="IRL481" s="84"/>
      <c r="IRM481" s="84"/>
      <c r="IRN481" s="84"/>
      <c r="IRO481" s="84"/>
      <c r="IRP481" s="84"/>
      <c r="IRQ481" s="84"/>
      <c r="IRR481" s="84"/>
      <c r="IRS481" s="84"/>
      <c r="IRT481" s="84"/>
      <c r="IRU481" s="84"/>
      <c r="IRV481" s="84"/>
      <c r="IRW481" s="84"/>
      <c r="IRX481" s="84"/>
      <c r="IRY481" s="84"/>
      <c r="IRZ481" s="84"/>
      <c r="ISA481" s="84"/>
      <c r="ISB481" s="84"/>
      <c r="ISC481" s="84"/>
      <c r="ISD481" s="84"/>
      <c r="ISE481" s="84"/>
      <c r="ISF481" s="84"/>
      <c r="ISG481" s="84"/>
      <c r="ISH481" s="84"/>
      <c r="ISI481" s="84"/>
      <c r="ISJ481" s="84"/>
      <c r="ISK481" s="84"/>
      <c r="ISL481" s="84"/>
      <c r="ISM481" s="84"/>
      <c r="ISN481" s="84"/>
      <c r="ISO481" s="84"/>
      <c r="ISP481" s="84"/>
      <c r="ISQ481" s="84"/>
      <c r="ISR481" s="84"/>
      <c r="ISS481" s="84"/>
      <c r="IST481" s="84"/>
      <c r="ISU481" s="84"/>
      <c r="ISV481" s="84"/>
      <c r="ISW481" s="84"/>
      <c r="ISX481" s="84"/>
      <c r="ISY481" s="84"/>
      <c r="ISZ481" s="84"/>
      <c r="ITA481" s="84"/>
      <c r="ITB481" s="84"/>
      <c r="ITC481" s="84"/>
      <c r="ITD481" s="84"/>
      <c r="ITE481" s="84"/>
      <c r="ITF481" s="84"/>
      <c r="ITG481" s="84"/>
      <c r="ITH481" s="84"/>
      <c r="ITI481" s="84"/>
      <c r="ITJ481" s="84"/>
      <c r="ITK481" s="84"/>
      <c r="ITL481" s="84"/>
      <c r="ITM481" s="84"/>
      <c r="ITN481" s="84"/>
      <c r="ITO481" s="84"/>
      <c r="ITP481" s="84"/>
      <c r="ITQ481" s="84"/>
      <c r="ITR481" s="84"/>
      <c r="ITS481" s="84"/>
      <c r="ITT481" s="84"/>
      <c r="ITU481" s="84"/>
      <c r="ITV481" s="84"/>
      <c r="ITW481" s="84"/>
      <c r="ITX481" s="84"/>
      <c r="ITY481" s="84"/>
      <c r="ITZ481" s="84"/>
      <c r="IUA481" s="84"/>
      <c r="IUB481" s="84"/>
      <c r="IUC481" s="84"/>
      <c r="IUD481" s="84"/>
      <c r="IUE481" s="84"/>
      <c r="IUF481" s="84"/>
      <c r="IUG481" s="84"/>
      <c r="IUH481" s="84"/>
      <c r="IUI481" s="84"/>
      <c r="IUJ481" s="84"/>
      <c r="IUK481" s="84"/>
      <c r="IUL481" s="84"/>
      <c r="IUM481" s="84"/>
      <c r="IUN481" s="84"/>
      <c r="IUO481" s="84"/>
      <c r="IUP481" s="84"/>
      <c r="IUQ481" s="84"/>
      <c r="IUR481" s="84"/>
      <c r="IUS481" s="84"/>
      <c r="IUT481" s="84"/>
      <c r="IUU481" s="84"/>
      <c r="IUV481" s="84"/>
      <c r="IUW481" s="84"/>
      <c r="IUX481" s="84"/>
      <c r="IUY481" s="84"/>
      <c r="IUZ481" s="84"/>
      <c r="IVA481" s="84"/>
      <c r="IVB481" s="84"/>
      <c r="IVC481" s="84"/>
      <c r="IVD481" s="84"/>
      <c r="IVE481" s="84"/>
      <c r="IVF481" s="84"/>
      <c r="IVG481" s="84"/>
      <c r="IVH481" s="84"/>
      <c r="IVI481" s="84"/>
      <c r="IVJ481" s="84"/>
      <c r="IVK481" s="84"/>
      <c r="IVL481" s="84"/>
      <c r="IVM481" s="84"/>
      <c r="IVN481" s="84"/>
      <c r="IVO481" s="84"/>
      <c r="IVP481" s="84"/>
      <c r="IVQ481" s="84"/>
      <c r="IVR481" s="84"/>
      <c r="IVS481" s="84"/>
      <c r="IVT481" s="84"/>
      <c r="IVU481" s="84"/>
      <c r="IVV481" s="84"/>
      <c r="IVW481" s="84"/>
      <c r="IVX481" s="84"/>
      <c r="IVY481" s="84"/>
      <c r="IVZ481" s="84"/>
      <c r="IWA481" s="84"/>
      <c r="IWB481" s="84"/>
      <c r="IWC481" s="84"/>
      <c r="IWD481" s="84"/>
      <c r="IWE481" s="84"/>
      <c r="IWF481" s="84"/>
      <c r="IWG481" s="84"/>
      <c r="IWH481" s="84"/>
      <c r="IWI481" s="84"/>
      <c r="IWJ481" s="84"/>
      <c r="IWK481" s="84"/>
      <c r="IWL481" s="84"/>
      <c r="IWM481" s="84"/>
      <c r="IWN481" s="84"/>
      <c r="IWO481" s="84"/>
      <c r="IWP481" s="84"/>
      <c r="IWQ481" s="84"/>
      <c r="IWR481" s="84"/>
      <c r="IWS481" s="84"/>
      <c r="IWT481" s="84"/>
      <c r="IWU481" s="84"/>
      <c r="IWV481" s="84"/>
      <c r="IWW481" s="84"/>
      <c r="IWX481" s="84"/>
      <c r="IWY481" s="84"/>
      <c r="IWZ481" s="84"/>
      <c r="IXA481" s="84"/>
      <c r="IXB481" s="84"/>
      <c r="IXC481" s="84"/>
      <c r="IXD481" s="84"/>
      <c r="IXE481" s="84"/>
      <c r="IXF481" s="84"/>
      <c r="IXG481" s="84"/>
      <c r="IXH481" s="84"/>
      <c r="IXI481" s="84"/>
      <c r="IXJ481" s="84"/>
      <c r="IXK481" s="84"/>
      <c r="IXL481" s="84"/>
      <c r="IXM481" s="84"/>
      <c r="IXN481" s="84"/>
      <c r="IXO481" s="84"/>
      <c r="IXP481" s="84"/>
      <c r="IXQ481" s="84"/>
      <c r="IXR481" s="84"/>
      <c r="IXS481" s="84"/>
      <c r="IXT481" s="84"/>
      <c r="IXU481" s="84"/>
      <c r="IXV481" s="84"/>
      <c r="IXW481" s="84"/>
      <c r="IXX481" s="84"/>
      <c r="IXY481" s="84"/>
      <c r="IXZ481" s="84"/>
      <c r="IYA481" s="84"/>
      <c r="IYB481" s="84"/>
      <c r="IYC481" s="84"/>
      <c r="IYD481" s="84"/>
      <c r="IYE481" s="84"/>
      <c r="IYF481" s="84"/>
      <c r="IYG481" s="84"/>
      <c r="IYH481" s="84"/>
      <c r="IYI481" s="84"/>
      <c r="IYJ481" s="84"/>
      <c r="IYK481" s="84"/>
      <c r="IYL481" s="84"/>
      <c r="IYM481" s="84"/>
      <c r="IYN481" s="84"/>
      <c r="IYO481" s="84"/>
      <c r="IYP481" s="84"/>
      <c r="IYQ481" s="84"/>
      <c r="IYR481" s="84"/>
      <c r="IYS481" s="84"/>
      <c r="IYT481" s="84"/>
      <c r="IYU481" s="84"/>
      <c r="IYV481" s="84"/>
      <c r="IYW481" s="84"/>
      <c r="IYX481" s="84"/>
      <c r="IYY481" s="84"/>
      <c r="IYZ481" s="84"/>
      <c r="IZA481" s="84"/>
      <c r="IZB481" s="84"/>
      <c r="IZC481" s="84"/>
      <c r="IZD481" s="84"/>
      <c r="IZE481" s="84"/>
      <c r="IZF481" s="84"/>
      <c r="IZG481" s="84"/>
      <c r="IZH481" s="84"/>
      <c r="IZI481" s="84"/>
      <c r="IZJ481" s="84"/>
      <c r="IZK481" s="84"/>
      <c r="IZL481" s="84"/>
      <c r="IZM481" s="84"/>
      <c r="IZN481" s="84"/>
      <c r="IZO481" s="84"/>
      <c r="IZP481" s="84"/>
      <c r="IZQ481" s="84"/>
      <c r="IZR481" s="84"/>
      <c r="IZS481" s="84"/>
      <c r="IZT481" s="84"/>
      <c r="IZU481" s="84"/>
      <c r="IZV481" s="84"/>
      <c r="IZW481" s="84"/>
      <c r="IZX481" s="84"/>
      <c r="IZY481" s="84"/>
      <c r="IZZ481" s="84"/>
      <c r="JAA481" s="84"/>
      <c r="JAB481" s="84"/>
      <c r="JAC481" s="84"/>
      <c r="JAD481" s="84"/>
      <c r="JAE481" s="84"/>
      <c r="JAF481" s="84"/>
      <c r="JAG481" s="84"/>
      <c r="JAH481" s="84"/>
      <c r="JAI481" s="84"/>
      <c r="JAJ481" s="84"/>
      <c r="JAK481" s="84"/>
      <c r="JAL481" s="84"/>
      <c r="JAM481" s="84"/>
      <c r="JAN481" s="84"/>
      <c r="JAO481" s="84"/>
      <c r="JAP481" s="84"/>
      <c r="JAQ481" s="84"/>
      <c r="JAR481" s="84"/>
      <c r="JAS481" s="84"/>
      <c r="JAT481" s="84"/>
      <c r="JAU481" s="84"/>
      <c r="JAV481" s="84"/>
      <c r="JAW481" s="84"/>
      <c r="JAX481" s="84"/>
      <c r="JAY481" s="84"/>
      <c r="JAZ481" s="84"/>
      <c r="JBA481" s="84"/>
      <c r="JBB481" s="84"/>
      <c r="JBC481" s="84"/>
      <c r="JBD481" s="84"/>
      <c r="JBE481" s="84"/>
      <c r="JBF481" s="84"/>
      <c r="JBG481" s="84"/>
      <c r="JBH481" s="84"/>
      <c r="JBI481" s="84"/>
      <c r="JBJ481" s="84"/>
      <c r="JBK481" s="84"/>
      <c r="JBL481" s="84"/>
      <c r="JBM481" s="84"/>
      <c r="JBN481" s="84"/>
      <c r="JBO481" s="84"/>
      <c r="JBP481" s="84"/>
      <c r="JBQ481" s="84"/>
      <c r="JBR481" s="84"/>
      <c r="JBS481" s="84"/>
      <c r="JBT481" s="84"/>
      <c r="JBU481" s="84"/>
      <c r="JBV481" s="84"/>
      <c r="JBW481" s="84"/>
      <c r="JBX481" s="84"/>
      <c r="JBY481" s="84"/>
      <c r="JBZ481" s="84"/>
      <c r="JCA481" s="84"/>
      <c r="JCB481" s="84"/>
      <c r="JCC481" s="84"/>
      <c r="JCD481" s="84"/>
      <c r="JCE481" s="84"/>
      <c r="JCF481" s="84"/>
      <c r="JCG481" s="84"/>
      <c r="JCH481" s="84"/>
      <c r="JCI481" s="84"/>
      <c r="JCJ481" s="84"/>
      <c r="JCK481" s="84"/>
      <c r="JCL481" s="84"/>
      <c r="JCM481" s="84"/>
      <c r="JCN481" s="84"/>
      <c r="JCO481" s="84"/>
      <c r="JCP481" s="84"/>
      <c r="JCQ481" s="84"/>
      <c r="JCR481" s="84"/>
      <c r="JCS481" s="84"/>
      <c r="JCT481" s="84"/>
      <c r="JCU481" s="84"/>
      <c r="JCV481" s="84"/>
      <c r="JCW481" s="84"/>
      <c r="JCX481" s="84"/>
      <c r="JCY481" s="84"/>
      <c r="JCZ481" s="84"/>
      <c r="JDA481" s="84"/>
      <c r="JDB481" s="84"/>
      <c r="JDC481" s="84"/>
      <c r="JDD481" s="84"/>
      <c r="JDE481" s="84"/>
      <c r="JDF481" s="84"/>
      <c r="JDG481" s="84"/>
      <c r="JDH481" s="84"/>
      <c r="JDI481" s="84"/>
      <c r="JDJ481" s="84"/>
      <c r="JDK481" s="84"/>
      <c r="JDL481" s="84"/>
      <c r="JDM481" s="84"/>
      <c r="JDN481" s="84"/>
      <c r="JDO481" s="84"/>
      <c r="JDP481" s="84"/>
      <c r="JDQ481" s="84"/>
      <c r="JDR481" s="84"/>
      <c r="JDS481" s="84"/>
      <c r="JDT481" s="84"/>
      <c r="JDU481" s="84"/>
      <c r="JDV481" s="84"/>
      <c r="JDW481" s="84"/>
      <c r="JDX481" s="84"/>
      <c r="JDY481" s="84"/>
      <c r="JDZ481" s="84"/>
      <c r="JEA481" s="84"/>
      <c r="JEB481" s="84"/>
      <c r="JEC481" s="84"/>
      <c r="JED481" s="84"/>
      <c r="JEE481" s="84"/>
      <c r="JEF481" s="84"/>
      <c r="JEG481" s="84"/>
      <c r="JEH481" s="84"/>
      <c r="JEI481" s="84"/>
      <c r="JEJ481" s="84"/>
      <c r="JEK481" s="84"/>
      <c r="JEL481" s="84"/>
      <c r="JEM481" s="84"/>
      <c r="JEN481" s="84"/>
      <c r="JEO481" s="84"/>
      <c r="JEP481" s="84"/>
      <c r="JEQ481" s="84"/>
      <c r="JER481" s="84"/>
      <c r="JES481" s="84"/>
      <c r="JET481" s="84"/>
      <c r="JEU481" s="84"/>
      <c r="JEV481" s="84"/>
      <c r="JEW481" s="84"/>
      <c r="JEX481" s="84"/>
      <c r="JEY481" s="84"/>
      <c r="JEZ481" s="84"/>
      <c r="JFA481" s="84"/>
      <c r="JFB481" s="84"/>
      <c r="JFC481" s="84"/>
      <c r="JFD481" s="84"/>
      <c r="JFE481" s="84"/>
      <c r="JFF481" s="84"/>
      <c r="JFG481" s="84"/>
      <c r="JFH481" s="84"/>
      <c r="JFI481" s="84"/>
      <c r="JFJ481" s="84"/>
      <c r="JFK481" s="84"/>
      <c r="JFL481" s="84"/>
      <c r="JFM481" s="84"/>
      <c r="JFN481" s="84"/>
      <c r="JFO481" s="84"/>
      <c r="JFP481" s="84"/>
      <c r="JFQ481" s="84"/>
      <c r="JFR481" s="84"/>
      <c r="JFS481" s="84"/>
      <c r="JFT481" s="84"/>
      <c r="JFU481" s="84"/>
      <c r="JFV481" s="84"/>
      <c r="JFW481" s="84"/>
      <c r="JFX481" s="84"/>
      <c r="JFY481" s="84"/>
      <c r="JFZ481" s="84"/>
      <c r="JGA481" s="84"/>
      <c r="JGB481" s="84"/>
      <c r="JGC481" s="84"/>
      <c r="JGD481" s="84"/>
      <c r="JGE481" s="84"/>
      <c r="JGF481" s="84"/>
      <c r="JGG481" s="84"/>
      <c r="JGH481" s="84"/>
      <c r="JGI481" s="84"/>
      <c r="JGJ481" s="84"/>
      <c r="JGK481" s="84"/>
      <c r="JGL481" s="84"/>
      <c r="JGM481" s="84"/>
      <c r="JGN481" s="84"/>
      <c r="JGO481" s="84"/>
      <c r="JGP481" s="84"/>
      <c r="JGQ481" s="84"/>
      <c r="JGR481" s="84"/>
      <c r="JGS481" s="84"/>
      <c r="JGT481" s="84"/>
      <c r="JGU481" s="84"/>
      <c r="JGV481" s="84"/>
      <c r="JGW481" s="84"/>
      <c r="JGX481" s="84"/>
      <c r="JGY481" s="84"/>
      <c r="JGZ481" s="84"/>
      <c r="JHA481" s="84"/>
      <c r="JHB481" s="84"/>
      <c r="JHC481" s="84"/>
      <c r="JHD481" s="84"/>
      <c r="JHE481" s="84"/>
      <c r="JHF481" s="84"/>
      <c r="JHG481" s="84"/>
      <c r="JHH481" s="84"/>
      <c r="JHI481" s="84"/>
      <c r="JHJ481" s="84"/>
      <c r="JHK481" s="84"/>
      <c r="JHL481" s="84"/>
      <c r="JHM481" s="84"/>
      <c r="JHN481" s="84"/>
      <c r="JHO481" s="84"/>
      <c r="JHP481" s="84"/>
      <c r="JHQ481" s="84"/>
      <c r="JHR481" s="84"/>
      <c r="JHS481" s="84"/>
      <c r="JHT481" s="84"/>
      <c r="JHU481" s="84"/>
      <c r="JHV481" s="84"/>
      <c r="JHW481" s="84"/>
      <c r="JHX481" s="84"/>
      <c r="JHY481" s="84"/>
      <c r="JHZ481" s="84"/>
      <c r="JIA481" s="84"/>
      <c r="JIB481" s="84"/>
      <c r="JIC481" s="84"/>
      <c r="JID481" s="84"/>
      <c r="JIE481" s="84"/>
      <c r="JIF481" s="84"/>
      <c r="JIG481" s="84"/>
      <c r="JIH481" s="84"/>
      <c r="JII481" s="84"/>
      <c r="JIJ481" s="84"/>
      <c r="JIK481" s="84"/>
      <c r="JIL481" s="84"/>
      <c r="JIM481" s="84"/>
      <c r="JIN481" s="84"/>
      <c r="JIO481" s="84"/>
      <c r="JIP481" s="84"/>
      <c r="JIQ481" s="84"/>
      <c r="JIR481" s="84"/>
      <c r="JIS481" s="84"/>
      <c r="JIT481" s="84"/>
      <c r="JIU481" s="84"/>
      <c r="JIV481" s="84"/>
      <c r="JIW481" s="84"/>
      <c r="JIX481" s="84"/>
      <c r="JIY481" s="84"/>
      <c r="JIZ481" s="84"/>
      <c r="JJA481" s="84"/>
      <c r="JJB481" s="84"/>
      <c r="JJC481" s="84"/>
      <c r="JJD481" s="84"/>
      <c r="JJE481" s="84"/>
      <c r="JJF481" s="84"/>
      <c r="JJG481" s="84"/>
      <c r="JJH481" s="84"/>
      <c r="JJI481" s="84"/>
      <c r="JJJ481" s="84"/>
      <c r="JJK481" s="84"/>
      <c r="JJL481" s="84"/>
      <c r="JJM481" s="84"/>
      <c r="JJN481" s="84"/>
      <c r="JJO481" s="84"/>
      <c r="JJP481" s="84"/>
      <c r="JJQ481" s="84"/>
      <c r="JJR481" s="84"/>
      <c r="JJS481" s="84"/>
      <c r="JJT481" s="84"/>
      <c r="JJU481" s="84"/>
      <c r="JJV481" s="84"/>
      <c r="JJW481" s="84"/>
      <c r="JJX481" s="84"/>
      <c r="JJY481" s="84"/>
      <c r="JJZ481" s="84"/>
      <c r="JKA481" s="84"/>
      <c r="JKB481" s="84"/>
      <c r="JKC481" s="84"/>
      <c r="JKD481" s="84"/>
      <c r="JKE481" s="84"/>
      <c r="JKF481" s="84"/>
      <c r="JKG481" s="84"/>
      <c r="JKH481" s="84"/>
      <c r="JKI481" s="84"/>
      <c r="JKJ481" s="84"/>
      <c r="JKK481" s="84"/>
      <c r="JKL481" s="84"/>
      <c r="JKM481" s="84"/>
      <c r="JKN481" s="84"/>
      <c r="JKO481" s="84"/>
      <c r="JKP481" s="84"/>
      <c r="JKQ481" s="84"/>
      <c r="JKR481" s="84"/>
      <c r="JKS481" s="84"/>
      <c r="JKT481" s="84"/>
      <c r="JKU481" s="84"/>
      <c r="JKV481" s="84"/>
      <c r="JKW481" s="84"/>
      <c r="JKX481" s="84"/>
      <c r="JKY481" s="84"/>
      <c r="JKZ481" s="84"/>
      <c r="JLA481" s="84"/>
      <c r="JLB481" s="84"/>
      <c r="JLC481" s="84"/>
      <c r="JLD481" s="84"/>
      <c r="JLE481" s="84"/>
      <c r="JLF481" s="84"/>
      <c r="JLG481" s="84"/>
      <c r="JLH481" s="84"/>
      <c r="JLI481" s="84"/>
      <c r="JLJ481" s="84"/>
      <c r="JLK481" s="84"/>
      <c r="JLL481" s="84"/>
      <c r="JLM481" s="84"/>
      <c r="JLN481" s="84"/>
      <c r="JLO481" s="84"/>
      <c r="JLP481" s="84"/>
      <c r="JLQ481" s="84"/>
      <c r="JLR481" s="84"/>
      <c r="JLS481" s="84"/>
      <c r="JLT481" s="84"/>
      <c r="JLU481" s="84"/>
      <c r="JLV481" s="84"/>
      <c r="JLW481" s="84"/>
      <c r="JLX481" s="84"/>
      <c r="JLY481" s="84"/>
      <c r="JLZ481" s="84"/>
      <c r="JMA481" s="84"/>
      <c r="JMB481" s="84"/>
      <c r="JMC481" s="84"/>
      <c r="JMD481" s="84"/>
      <c r="JME481" s="84"/>
      <c r="JMF481" s="84"/>
      <c r="JMG481" s="84"/>
      <c r="JMH481" s="84"/>
      <c r="JMI481" s="84"/>
      <c r="JMJ481" s="84"/>
      <c r="JMK481" s="84"/>
      <c r="JML481" s="84"/>
      <c r="JMM481" s="84"/>
      <c r="JMN481" s="84"/>
      <c r="JMO481" s="84"/>
      <c r="JMP481" s="84"/>
      <c r="JMQ481" s="84"/>
      <c r="JMR481" s="84"/>
      <c r="JMS481" s="84"/>
      <c r="JMT481" s="84"/>
      <c r="JMU481" s="84"/>
      <c r="JMV481" s="84"/>
      <c r="JMW481" s="84"/>
      <c r="JMX481" s="84"/>
      <c r="JMY481" s="84"/>
      <c r="JMZ481" s="84"/>
      <c r="JNA481" s="84"/>
      <c r="JNB481" s="84"/>
      <c r="JNC481" s="84"/>
      <c r="JND481" s="84"/>
      <c r="JNE481" s="84"/>
      <c r="JNF481" s="84"/>
      <c r="JNG481" s="84"/>
      <c r="JNH481" s="84"/>
      <c r="JNI481" s="84"/>
      <c r="JNJ481" s="84"/>
      <c r="JNK481" s="84"/>
      <c r="JNL481" s="84"/>
      <c r="JNM481" s="84"/>
      <c r="JNN481" s="84"/>
      <c r="JNO481" s="84"/>
      <c r="JNP481" s="84"/>
      <c r="JNQ481" s="84"/>
      <c r="JNR481" s="84"/>
      <c r="JNS481" s="84"/>
      <c r="JNT481" s="84"/>
      <c r="JNU481" s="84"/>
      <c r="JNV481" s="84"/>
      <c r="JNW481" s="84"/>
      <c r="JNX481" s="84"/>
      <c r="JNY481" s="84"/>
      <c r="JNZ481" s="84"/>
      <c r="JOA481" s="84"/>
      <c r="JOB481" s="84"/>
      <c r="JOC481" s="84"/>
      <c r="JOD481" s="84"/>
      <c r="JOE481" s="84"/>
      <c r="JOF481" s="84"/>
      <c r="JOG481" s="84"/>
      <c r="JOH481" s="84"/>
      <c r="JOI481" s="84"/>
      <c r="JOJ481" s="84"/>
      <c r="JOK481" s="84"/>
      <c r="JOL481" s="84"/>
      <c r="JOM481" s="84"/>
      <c r="JON481" s="84"/>
      <c r="JOO481" s="84"/>
      <c r="JOP481" s="84"/>
      <c r="JOQ481" s="84"/>
      <c r="JOR481" s="84"/>
      <c r="JOS481" s="84"/>
      <c r="JOT481" s="84"/>
      <c r="JOU481" s="84"/>
      <c r="JOV481" s="84"/>
      <c r="JOW481" s="84"/>
      <c r="JOX481" s="84"/>
      <c r="JOY481" s="84"/>
      <c r="JOZ481" s="84"/>
      <c r="JPA481" s="84"/>
      <c r="JPB481" s="84"/>
      <c r="JPC481" s="84"/>
      <c r="JPD481" s="84"/>
      <c r="JPE481" s="84"/>
      <c r="JPF481" s="84"/>
      <c r="JPG481" s="84"/>
      <c r="JPH481" s="84"/>
      <c r="JPI481" s="84"/>
      <c r="JPJ481" s="84"/>
      <c r="JPK481" s="84"/>
      <c r="JPL481" s="84"/>
      <c r="JPM481" s="84"/>
      <c r="JPN481" s="84"/>
      <c r="JPO481" s="84"/>
      <c r="JPP481" s="84"/>
      <c r="JPQ481" s="84"/>
      <c r="JPR481" s="84"/>
      <c r="JPS481" s="84"/>
      <c r="JPT481" s="84"/>
      <c r="JPU481" s="84"/>
      <c r="JPV481" s="84"/>
      <c r="JPW481" s="84"/>
      <c r="JPX481" s="84"/>
      <c r="JPY481" s="84"/>
      <c r="JPZ481" s="84"/>
      <c r="JQA481" s="84"/>
      <c r="JQB481" s="84"/>
      <c r="JQC481" s="84"/>
      <c r="JQD481" s="84"/>
      <c r="JQE481" s="84"/>
      <c r="JQF481" s="84"/>
      <c r="JQG481" s="84"/>
      <c r="JQH481" s="84"/>
      <c r="JQI481" s="84"/>
      <c r="JQJ481" s="84"/>
      <c r="JQK481" s="84"/>
      <c r="JQL481" s="84"/>
      <c r="JQM481" s="84"/>
      <c r="JQN481" s="84"/>
      <c r="JQO481" s="84"/>
      <c r="JQP481" s="84"/>
      <c r="JQQ481" s="84"/>
      <c r="JQR481" s="84"/>
      <c r="JQS481" s="84"/>
      <c r="JQT481" s="84"/>
      <c r="JQU481" s="84"/>
      <c r="JQV481" s="84"/>
      <c r="JQW481" s="84"/>
      <c r="JQX481" s="84"/>
      <c r="JQY481" s="84"/>
      <c r="JQZ481" s="84"/>
      <c r="JRA481" s="84"/>
      <c r="JRB481" s="84"/>
      <c r="JRC481" s="84"/>
      <c r="JRD481" s="84"/>
      <c r="JRE481" s="84"/>
      <c r="JRF481" s="84"/>
      <c r="JRG481" s="84"/>
      <c r="JRH481" s="84"/>
      <c r="JRI481" s="84"/>
      <c r="JRJ481" s="84"/>
      <c r="JRK481" s="84"/>
      <c r="JRL481" s="84"/>
      <c r="JRM481" s="84"/>
      <c r="JRN481" s="84"/>
      <c r="JRO481" s="84"/>
      <c r="JRP481" s="84"/>
      <c r="JRQ481" s="84"/>
      <c r="JRR481" s="84"/>
      <c r="JRS481" s="84"/>
      <c r="JRT481" s="84"/>
      <c r="JRU481" s="84"/>
      <c r="JRV481" s="84"/>
      <c r="JRW481" s="84"/>
      <c r="JRX481" s="84"/>
      <c r="JRY481" s="84"/>
      <c r="JRZ481" s="84"/>
      <c r="JSA481" s="84"/>
      <c r="JSB481" s="84"/>
      <c r="JSC481" s="84"/>
      <c r="JSD481" s="84"/>
      <c r="JSE481" s="84"/>
      <c r="JSF481" s="84"/>
      <c r="JSG481" s="84"/>
      <c r="JSH481" s="84"/>
      <c r="JSI481" s="84"/>
      <c r="JSJ481" s="84"/>
      <c r="JSK481" s="84"/>
      <c r="JSL481" s="84"/>
      <c r="JSM481" s="84"/>
      <c r="JSN481" s="84"/>
      <c r="JSO481" s="84"/>
      <c r="JSP481" s="84"/>
      <c r="JSQ481" s="84"/>
      <c r="JSR481" s="84"/>
      <c r="JSS481" s="84"/>
      <c r="JST481" s="84"/>
      <c r="JSU481" s="84"/>
      <c r="JSV481" s="84"/>
      <c r="JSW481" s="84"/>
      <c r="JSX481" s="84"/>
      <c r="JSY481" s="84"/>
      <c r="JSZ481" s="84"/>
      <c r="JTA481" s="84"/>
      <c r="JTB481" s="84"/>
      <c r="JTC481" s="84"/>
      <c r="JTD481" s="84"/>
      <c r="JTE481" s="84"/>
      <c r="JTF481" s="84"/>
      <c r="JTG481" s="84"/>
      <c r="JTH481" s="84"/>
      <c r="JTI481" s="84"/>
      <c r="JTJ481" s="84"/>
      <c r="JTK481" s="84"/>
      <c r="JTL481" s="84"/>
      <c r="JTM481" s="84"/>
      <c r="JTN481" s="84"/>
      <c r="JTO481" s="84"/>
      <c r="JTP481" s="84"/>
      <c r="JTQ481" s="84"/>
      <c r="JTR481" s="84"/>
      <c r="JTS481" s="84"/>
      <c r="JTT481" s="84"/>
      <c r="JTU481" s="84"/>
      <c r="JTV481" s="84"/>
      <c r="JTW481" s="84"/>
      <c r="JTX481" s="84"/>
      <c r="JTY481" s="84"/>
      <c r="JTZ481" s="84"/>
      <c r="JUA481" s="84"/>
      <c r="JUB481" s="84"/>
      <c r="JUC481" s="84"/>
      <c r="JUD481" s="84"/>
      <c r="JUE481" s="84"/>
      <c r="JUF481" s="84"/>
      <c r="JUG481" s="84"/>
      <c r="JUH481" s="84"/>
      <c r="JUI481" s="84"/>
      <c r="JUJ481" s="84"/>
      <c r="JUK481" s="84"/>
      <c r="JUL481" s="84"/>
      <c r="JUM481" s="84"/>
      <c r="JUN481" s="84"/>
      <c r="JUO481" s="84"/>
      <c r="JUP481" s="84"/>
      <c r="JUQ481" s="84"/>
      <c r="JUR481" s="84"/>
      <c r="JUS481" s="84"/>
      <c r="JUT481" s="84"/>
      <c r="JUU481" s="84"/>
      <c r="JUV481" s="84"/>
      <c r="JUW481" s="84"/>
      <c r="JUX481" s="84"/>
      <c r="JUY481" s="84"/>
      <c r="JUZ481" s="84"/>
      <c r="JVA481" s="84"/>
      <c r="JVB481" s="84"/>
      <c r="JVC481" s="84"/>
      <c r="JVD481" s="84"/>
      <c r="JVE481" s="84"/>
      <c r="JVF481" s="84"/>
      <c r="JVG481" s="84"/>
      <c r="JVH481" s="84"/>
      <c r="JVI481" s="84"/>
      <c r="JVJ481" s="84"/>
      <c r="JVK481" s="84"/>
      <c r="JVL481" s="84"/>
      <c r="JVM481" s="84"/>
      <c r="JVN481" s="84"/>
      <c r="JVO481" s="84"/>
      <c r="JVP481" s="84"/>
      <c r="JVQ481" s="84"/>
      <c r="JVR481" s="84"/>
      <c r="JVS481" s="84"/>
      <c r="JVT481" s="84"/>
      <c r="JVU481" s="84"/>
      <c r="JVV481" s="84"/>
      <c r="JVW481" s="84"/>
      <c r="JVX481" s="84"/>
      <c r="JVY481" s="84"/>
      <c r="JVZ481" s="84"/>
      <c r="JWA481" s="84"/>
      <c r="JWB481" s="84"/>
      <c r="JWC481" s="84"/>
      <c r="JWD481" s="84"/>
      <c r="JWE481" s="84"/>
      <c r="JWF481" s="84"/>
      <c r="JWG481" s="84"/>
      <c r="JWH481" s="84"/>
      <c r="JWI481" s="84"/>
      <c r="JWJ481" s="84"/>
      <c r="JWK481" s="84"/>
      <c r="JWL481" s="84"/>
      <c r="JWM481" s="84"/>
      <c r="JWN481" s="84"/>
      <c r="JWO481" s="84"/>
      <c r="JWP481" s="84"/>
      <c r="JWQ481" s="84"/>
      <c r="JWR481" s="84"/>
      <c r="JWS481" s="84"/>
      <c r="JWT481" s="84"/>
      <c r="JWU481" s="84"/>
      <c r="JWV481" s="84"/>
      <c r="JWW481" s="84"/>
      <c r="JWX481" s="84"/>
      <c r="JWY481" s="84"/>
      <c r="JWZ481" s="84"/>
      <c r="JXA481" s="84"/>
      <c r="JXB481" s="84"/>
      <c r="JXC481" s="84"/>
      <c r="JXD481" s="84"/>
      <c r="JXE481" s="84"/>
      <c r="JXF481" s="84"/>
      <c r="JXG481" s="84"/>
      <c r="JXH481" s="84"/>
      <c r="JXI481" s="84"/>
      <c r="JXJ481" s="84"/>
      <c r="JXK481" s="84"/>
      <c r="JXL481" s="84"/>
      <c r="JXM481" s="84"/>
      <c r="JXN481" s="84"/>
      <c r="JXO481" s="84"/>
      <c r="JXP481" s="84"/>
      <c r="JXQ481" s="84"/>
      <c r="JXR481" s="84"/>
      <c r="JXS481" s="84"/>
      <c r="JXT481" s="84"/>
      <c r="JXU481" s="84"/>
      <c r="JXV481" s="84"/>
      <c r="JXW481" s="84"/>
      <c r="JXX481" s="84"/>
      <c r="JXY481" s="84"/>
      <c r="JXZ481" s="84"/>
      <c r="JYA481" s="84"/>
      <c r="JYB481" s="84"/>
      <c r="JYC481" s="84"/>
      <c r="JYD481" s="84"/>
      <c r="JYE481" s="84"/>
      <c r="JYF481" s="84"/>
      <c r="JYG481" s="84"/>
      <c r="JYH481" s="84"/>
      <c r="JYI481" s="84"/>
      <c r="JYJ481" s="84"/>
      <c r="JYK481" s="84"/>
      <c r="JYL481" s="84"/>
      <c r="JYM481" s="84"/>
      <c r="JYN481" s="84"/>
      <c r="JYO481" s="84"/>
      <c r="JYP481" s="84"/>
      <c r="JYQ481" s="84"/>
      <c r="JYR481" s="84"/>
      <c r="JYS481" s="84"/>
      <c r="JYT481" s="84"/>
      <c r="JYU481" s="84"/>
      <c r="JYV481" s="84"/>
      <c r="JYW481" s="84"/>
      <c r="JYX481" s="84"/>
      <c r="JYY481" s="84"/>
      <c r="JYZ481" s="84"/>
      <c r="JZA481" s="84"/>
      <c r="JZB481" s="84"/>
      <c r="JZC481" s="84"/>
      <c r="JZD481" s="84"/>
      <c r="JZE481" s="84"/>
      <c r="JZF481" s="84"/>
      <c r="JZG481" s="84"/>
      <c r="JZH481" s="84"/>
      <c r="JZI481" s="84"/>
      <c r="JZJ481" s="84"/>
      <c r="JZK481" s="84"/>
      <c r="JZL481" s="84"/>
      <c r="JZM481" s="84"/>
      <c r="JZN481" s="84"/>
      <c r="JZO481" s="84"/>
      <c r="JZP481" s="84"/>
      <c r="JZQ481" s="84"/>
      <c r="JZR481" s="84"/>
      <c r="JZS481" s="84"/>
      <c r="JZT481" s="84"/>
      <c r="JZU481" s="84"/>
      <c r="JZV481" s="84"/>
      <c r="JZW481" s="84"/>
      <c r="JZX481" s="84"/>
      <c r="JZY481" s="84"/>
      <c r="JZZ481" s="84"/>
      <c r="KAA481" s="84"/>
      <c r="KAB481" s="84"/>
      <c r="KAC481" s="84"/>
      <c r="KAD481" s="84"/>
      <c r="KAE481" s="84"/>
      <c r="KAF481" s="84"/>
      <c r="KAG481" s="84"/>
      <c r="KAH481" s="84"/>
      <c r="KAI481" s="84"/>
      <c r="KAJ481" s="84"/>
      <c r="KAK481" s="84"/>
      <c r="KAL481" s="84"/>
      <c r="KAM481" s="84"/>
      <c r="KAN481" s="84"/>
      <c r="KAO481" s="84"/>
      <c r="KAP481" s="84"/>
      <c r="KAQ481" s="84"/>
      <c r="KAR481" s="84"/>
      <c r="KAS481" s="84"/>
      <c r="KAT481" s="84"/>
      <c r="KAU481" s="84"/>
      <c r="KAV481" s="84"/>
      <c r="KAW481" s="84"/>
      <c r="KAX481" s="84"/>
      <c r="KAY481" s="84"/>
      <c r="KAZ481" s="84"/>
      <c r="KBA481" s="84"/>
      <c r="KBB481" s="84"/>
      <c r="KBC481" s="84"/>
      <c r="KBD481" s="84"/>
      <c r="KBE481" s="84"/>
      <c r="KBF481" s="84"/>
      <c r="KBG481" s="84"/>
      <c r="KBH481" s="84"/>
      <c r="KBI481" s="84"/>
      <c r="KBJ481" s="84"/>
      <c r="KBK481" s="84"/>
      <c r="KBL481" s="84"/>
      <c r="KBM481" s="84"/>
      <c r="KBN481" s="84"/>
      <c r="KBO481" s="84"/>
      <c r="KBP481" s="84"/>
      <c r="KBQ481" s="84"/>
      <c r="KBR481" s="84"/>
      <c r="KBS481" s="84"/>
      <c r="KBT481" s="84"/>
      <c r="KBU481" s="84"/>
      <c r="KBV481" s="84"/>
      <c r="KBW481" s="84"/>
      <c r="KBX481" s="84"/>
      <c r="KBY481" s="84"/>
      <c r="KBZ481" s="84"/>
      <c r="KCA481" s="84"/>
      <c r="KCB481" s="84"/>
      <c r="KCC481" s="84"/>
      <c r="KCD481" s="84"/>
      <c r="KCE481" s="84"/>
      <c r="KCF481" s="84"/>
      <c r="KCG481" s="84"/>
      <c r="KCH481" s="84"/>
      <c r="KCI481" s="84"/>
      <c r="KCJ481" s="84"/>
      <c r="KCK481" s="84"/>
      <c r="KCL481" s="84"/>
      <c r="KCM481" s="84"/>
      <c r="KCN481" s="84"/>
      <c r="KCO481" s="84"/>
      <c r="KCP481" s="84"/>
      <c r="KCQ481" s="84"/>
      <c r="KCR481" s="84"/>
      <c r="KCS481" s="84"/>
      <c r="KCT481" s="84"/>
      <c r="KCU481" s="84"/>
      <c r="KCV481" s="84"/>
      <c r="KCW481" s="84"/>
      <c r="KCX481" s="84"/>
      <c r="KCY481" s="84"/>
      <c r="KCZ481" s="84"/>
      <c r="KDA481" s="84"/>
      <c r="KDB481" s="84"/>
      <c r="KDC481" s="84"/>
      <c r="KDD481" s="84"/>
      <c r="KDE481" s="84"/>
      <c r="KDF481" s="84"/>
      <c r="KDG481" s="84"/>
      <c r="KDH481" s="84"/>
      <c r="KDI481" s="84"/>
      <c r="KDJ481" s="84"/>
      <c r="KDK481" s="84"/>
      <c r="KDL481" s="84"/>
      <c r="KDM481" s="84"/>
      <c r="KDN481" s="84"/>
      <c r="KDO481" s="84"/>
      <c r="KDP481" s="84"/>
      <c r="KDQ481" s="84"/>
      <c r="KDR481" s="84"/>
      <c r="KDS481" s="84"/>
      <c r="KDT481" s="84"/>
      <c r="KDU481" s="84"/>
      <c r="KDV481" s="84"/>
      <c r="KDW481" s="84"/>
      <c r="KDX481" s="84"/>
      <c r="KDY481" s="84"/>
      <c r="KDZ481" s="84"/>
      <c r="KEA481" s="84"/>
      <c r="KEB481" s="84"/>
      <c r="KEC481" s="84"/>
      <c r="KED481" s="84"/>
      <c r="KEE481" s="84"/>
      <c r="KEF481" s="84"/>
      <c r="KEG481" s="84"/>
      <c r="KEH481" s="84"/>
      <c r="KEI481" s="84"/>
      <c r="KEJ481" s="84"/>
      <c r="KEK481" s="84"/>
      <c r="KEL481" s="84"/>
      <c r="KEM481" s="84"/>
      <c r="KEN481" s="84"/>
      <c r="KEO481" s="84"/>
      <c r="KEP481" s="84"/>
      <c r="KEQ481" s="84"/>
      <c r="KER481" s="84"/>
      <c r="KES481" s="84"/>
      <c r="KET481" s="84"/>
      <c r="KEU481" s="84"/>
      <c r="KEV481" s="84"/>
      <c r="KEW481" s="84"/>
      <c r="KEX481" s="84"/>
      <c r="KEY481" s="84"/>
      <c r="KEZ481" s="84"/>
      <c r="KFA481" s="84"/>
      <c r="KFB481" s="84"/>
      <c r="KFC481" s="84"/>
      <c r="KFD481" s="84"/>
      <c r="KFE481" s="84"/>
      <c r="KFF481" s="84"/>
      <c r="KFG481" s="84"/>
      <c r="KFH481" s="84"/>
      <c r="KFI481" s="84"/>
      <c r="KFJ481" s="84"/>
      <c r="KFK481" s="84"/>
      <c r="KFL481" s="84"/>
      <c r="KFM481" s="84"/>
      <c r="KFN481" s="84"/>
      <c r="KFO481" s="84"/>
      <c r="KFP481" s="84"/>
      <c r="KFQ481" s="84"/>
      <c r="KFR481" s="84"/>
      <c r="KFS481" s="84"/>
      <c r="KFT481" s="84"/>
      <c r="KFU481" s="84"/>
      <c r="KFV481" s="84"/>
      <c r="KFW481" s="84"/>
      <c r="KFX481" s="84"/>
      <c r="KFY481" s="84"/>
      <c r="KFZ481" s="84"/>
      <c r="KGA481" s="84"/>
      <c r="KGB481" s="84"/>
      <c r="KGC481" s="84"/>
      <c r="KGD481" s="84"/>
      <c r="KGE481" s="84"/>
      <c r="KGF481" s="84"/>
      <c r="KGG481" s="84"/>
      <c r="KGH481" s="84"/>
      <c r="KGI481" s="84"/>
      <c r="KGJ481" s="84"/>
      <c r="KGK481" s="84"/>
      <c r="KGL481" s="84"/>
      <c r="KGM481" s="84"/>
      <c r="KGN481" s="84"/>
      <c r="KGO481" s="84"/>
      <c r="KGP481" s="84"/>
      <c r="KGQ481" s="84"/>
      <c r="KGR481" s="84"/>
      <c r="KGS481" s="84"/>
      <c r="KGT481" s="84"/>
      <c r="KGU481" s="84"/>
      <c r="KGV481" s="84"/>
      <c r="KGW481" s="84"/>
      <c r="KGX481" s="84"/>
      <c r="KGY481" s="84"/>
      <c r="KGZ481" s="84"/>
      <c r="KHA481" s="84"/>
      <c r="KHB481" s="84"/>
      <c r="KHC481" s="84"/>
      <c r="KHD481" s="84"/>
      <c r="KHE481" s="84"/>
      <c r="KHF481" s="84"/>
      <c r="KHG481" s="84"/>
      <c r="KHH481" s="84"/>
      <c r="KHI481" s="84"/>
      <c r="KHJ481" s="84"/>
      <c r="KHK481" s="84"/>
      <c r="KHL481" s="84"/>
      <c r="KHM481" s="84"/>
      <c r="KHN481" s="84"/>
      <c r="KHO481" s="84"/>
      <c r="KHP481" s="84"/>
      <c r="KHQ481" s="84"/>
      <c r="KHR481" s="84"/>
      <c r="KHS481" s="84"/>
      <c r="KHT481" s="84"/>
      <c r="KHU481" s="84"/>
      <c r="KHV481" s="84"/>
      <c r="KHW481" s="84"/>
      <c r="KHX481" s="84"/>
      <c r="KHY481" s="84"/>
      <c r="KHZ481" s="84"/>
      <c r="KIA481" s="84"/>
      <c r="KIB481" s="84"/>
      <c r="KIC481" s="84"/>
      <c r="KID481" s="84"/>
      <c r="KIE481" s="84"/>
      <c r="KIF481" s="84"/>
      <c r="KIG481" s="84"/>
      <c r="KIH481" s="84"/>
      <c r="KII481" s="84"/>
      <c r="KIJ481" s="84"/>
      <c r="KIK481" s="84"/>
      <c r="KIL481" s="84"/>
      <c r="KIM481" s="84"/>
      <c r="KIN481" s="84"/>
      <c r="KIO481" s="84"/>
      <c r="KIP481" s="84"/>
      <c r="KIQ481" s="84"/>
      <c r="KIR481" s="84"/>
      <c r="KIS481" s="84"/>
      <c r="KIT481" s="84"/>
      <c r="KIU481" s="84"/>
      <c r="KIV481" s="84"/>
      <c r="KIW481" s="84"/>
      <c r="KIX481" s="84"/>
      <c r="KIY481" s="84"/>
      <c r="KIZ481" s="84"/>
      <c r="KJA481" s="84"/>
      <c r="KJB481" s="84"/>
      <c r="KJC481" s="84"/>
      <c r="KJD481" s="84"/>
      <c r="KJE481" s="84"/>
      <c r="KJF481" s="84"/>
      <c r="KJG481" s="84"/>
      <c r="KJH481" s="84"/>
      <c r="KJI481" s="84"/>
      <c r="KJJ481" s="84"/>
      <c r="KJK481" s="84"/>
      <c r="KJL481" s="84"/>
      <c r="KJM481" s="84"/>
      <c r="KJN481" s="84"/>
      <c r="KJO481" s="84"/>
      <c r="KJP481" s="84"/>
      <c r="KJQ481" s="84"/>
      <c r="KJR481" s="84"/>
      <c r="KJS481" s="84"/>
      <c r="KJT481" s="84"/>
      <c r="KJU481" s="84"/>
      <c r="KJV481" s="84"/>
      <c r="KJW481" s="84"/>
      <c r="KJX481" s="84"/>
      <c r="KJY481" s="84"/>
      <c r="KJZ481" s="84"/>
      <c r="KKA481" s="84"/>
      <c r="KKB481" s="84"/>
      <c r="KKC481" s="84"/>
      <c r="KKD481" s="84"/>
      <c r="KKE481" s="84"/>
      <c r="KKF481" s="84"/>
      <c r="KKG481" s="84"/>
      <c r="KKH481" s="84"/>
      <c r="KKI481" s="84"/>
      <c r="KKJ481" s="84"/>
      <c r="KKK481" s="84"/>
      <c r="KKL481" s="84"/>
      <c r="KKM481" s="84"/>
      <c r="KKN481" s="84"/>
      <c r="KKO481" s="84"/>
      <c r="KKP481" s="84"/>
      <c r="KKQ481" s="84"/>
      <c r="KKR481" s="84"/>
      <c r="KKS481" s="84"/>
      <c r="KKT481" s="84"/>
      <c r="KKU481" s="84"/>
      <c r="KKV481" s="84"/>
      <c r="KKW481" s="84"/>
      <c r="KKX481" s="84"/>
      <c r="KKY481" s="84"/>
      <c r="KKZ481" s="84"/>
      <c r="KLA481" s="84"/>
      <c r="KLB481" s="84"/>
      <c r="KLC481" s="84"/>
      <c r="KLD481" s="84"/>
      <c r="KLE481" s="84"/>
      <c r="KLF481" s="84"/>
      <c r="KLG481" s="84"/>
      <c r="KLH481" s="84"/>
      <c r="KLI481" s="84"/>
      <c r="KLJ481" s="84"/>
      <c r="KLK481" s="84"/>
      <c r="KLL481" s="84"/>
      <c r="KLM481" s="84"/>
      <c r="KLN481" s="84"/>
      <c r="KLO481" s="84"/>
      <c r="KLP481" s="84"/>
      <c r="KLQ481" s="84"/>
      <c r="KLR481" s="84"/>
      <c r="KLS481" s="84"/>
      <c r="KLT481" s="84"/>
      <c r="KLU481" s="84"/>
      <c r="KLV481" s="84"/>
      <c r="KLW481" s="84"/>
      <c r="KLX481" s="84"/>
      <c r="KLY481" s="84"/>
      <c r="KLZ481" s="84"/>
      <c r="KMA481" s="84"/>
      <c r="KMB481" s="84"/>
      <c r="KMC481" s="84"/>
      <c r="KMD481" s="84"/>
      <c r="KME481" s="84"/>
      <c r="KMF481" s="84"/>
      <c r="KMG481" s="84"/>
      <c r="KMH481" s="84"/>
      <c r="KMI481" s="84"/>
      <c r="KMJ481" s="84"/>
      <c r="KMK481" s="84"/>
      <c r="KML481" s="84"/>
      <c r="KMM481" s="84"/>
      <c r="KMN481" s="84"/>
      <c r="KMO481" s="84"/>
      <c r="KMP481" s="84"/>
      <c r="KMQ481" s="84"/>
      <c r="KMR481" s="84"/>
      <c r="KMS481" s="84"/>
      <c r="KMT481" s="84"/>
      <c r="KMU481" s="84"/>
      <c r="KMV481" s="84"/>
      <c r="KMW481" s="84"/>
      <c r="KMX481" s="84"/>
      <c r="KMY481" s="84"/>
      <c r="KMZ481" s="84"/>
      <c r="KNA481" s="84"/>
      <c r="KNB481" s="84"/>
      <c r="KNC481" s="84"/>
      <c r="KND481" s="84"/>
      <c r="KNE481" s="84"/>
      <c r="KNF481" s="84"/>
      <c r="KNG481" s="84"/>
      <c r="KNH481" s="84"/>
      <c r="KNI481" s="84"/>
      <c r="KNJ481" s="84"/>
      <c r="KNK481" s="84"/>
      <c r="KNL481" s="84"/>
      <c r="KNM481" s="84"/>
      <c r="KNN481" s="84"/>
      <c r="KNO481" s="84"/>
      <c r="KNP481" s="84"/>
      <c r="KNQ481" s="84"/>
      <c r="KNR481" s="84"/>
      <c r="KNS481" s="84"/>
      <c r="KNT481" s="84"/>
      <c r="KNU481" s="84"/>
      <c r="KNV481" s="84"/>
      <c r="KNW481" s="84"/>
      <c r="KNX481" s="84"/>
      <c r="KNY481" s="84"/>
      <c r="KNZ481" s="84"/>
      <c r="KOA481" s="84"/>
      <c r="KOB481" s="84"/>
      <c r="KOC481" s="84"/>
      <c r="KOD481" s="84"/>
      <c r="KOE481" s="84"/>
      <c r="KOF481" s="84"/>
      <c r="KOG481" s="84"/>
      <c r="KOH481" s="84"/>
      <c r="KOI481" s="84"/>
      <c r="KOJ481" s="84"/>
      <c r="KOK481" s="84"/>
      <c r="KOL481" s="84"/>
      <c r="KOM481" s="84"/>
      <c r="KON481" s="84"/>
      <c r="KOO481" s="84"/>
      <c r="KOP481" s="84"/>
      <c r="KOQ481" s="84"/>
      <c r="KOR481" s="84"/>
      <c r="KOS481" s="84"/>
      <c r="KOT481" s="84"/>
      <c r="KOU481" s="84"/>
      <c r="KOV481" s="84"/>
      <c r="KOW481" s="84"/>
      <c r="KOX481" s="84"/>
      <c r="KOY481" s="84"/>
      <c r="KOZ481" s="84"/>
      <c r="KPA481" s="84"/>
      <c r="KPB481" s="84"/>
      <c r="KPC481" s="84"/>
      <c r="KPD481" s="84"/>
      <c r="KPE481" s="84"/>
      <c r="KPF481" s="84"/>
      <c r="KPG481" s="84"/>
      <c r="KPH481" s="84"/>
      <c r="KPI481" s="84"/>
      <c r="KPJ481" s="84"/>
      <c r="KPK481" s="84"/>
      <c r="KPL481" s="84"/>
      <c r="KPM481" s="84"/>
      <c r="KPN481" s="84"/>
      <c r="KPO481" s="84"/>
      <c r="KPP481" s="84"/>
      <c r="KPQ481" s="84"/>
      <c r="KPR481" s="84"/>
      <c r="KPS481" s="84"/>
      <c r="KPT481" s="84"/>
      <c r="KPU481" s="84"/>
      <c r="KPV481" s="84"/>
      <c r="KPW481" s="84"/>
      <c r="KPX481" s="84"/>
      <c r="KPY481" s="84"/>
      <c r="KPZ481" s="84"/>
      <c r="KQA481" s="84"/>
      <c r="KQB481" s="84"/>
      <c r="KQC481" s="84"/>
      <c r="KQD481" s="84"/>
      <c r="KQE481" s="84"/>
      <c r="KQF481" s="84"/>
      <c r="KQG481" s="84"/>
      <c r="KQH481" s="84"/>
      <c r="KQI481" s="84"/>
      <c r="KQJ481" s="84"/>
      <c r="KQK481" s="84"/>
      <c r="KQL481" s="84"/>
      <c r="KQM481" s="84"/>
      <c r="KQN481" s="84"/>
      <c r="KQO481" s="84"/>
      <c r="KQP481" s="84"/>
      <c r="KQQ481" s="84"/>
      <c r="KQR481" s="84"/>
      <c r="KQS481" s="84"/>
      <c r="KQT481" s="84"/>
      <c r="KQU481" s="84"/>
      <c r="KQV481" s="84"/>
      <c r="KQW481" s="84"/>
      <c r="KQX481" s="84"/>
      <c r="KQY481" s="84"/>
      <c r="KQZ481" s="84"/>
      <c r="KRA481" s="84"/>
      <c r="KRB481" s="84"/>
      <c r="KRC481" s="84"/>
      <c r="KRD481" s="84"/>
      <c r="KRE481" s="84"/>
      <c r="KRF481" s="84"/>
      <c r="KRG481" s="84"/>
      <c r="KRH481" s="84"/>
      <c r="KRI481" s="84"/>
      <c r="KRJ481" s="84"/>
      <c r="KRK481" s="84"/>
      <c r="KRL481" s="84"/>
      <c r="KRM481" s="84"/>
      <c r="KRN481" s="84"/>
      <c r="KRO481" s="84"/>
      <c r="KRP481" s="84"/>
      <c r="KRQ481" s="84"/>
      <c r="KRR481" s="84"/>
      <c r="KRS481" s="84"/>
      <c r="KRT481" s="84"/>
      <c r="KRU481" s="84"/>
      <c r="KRV481" s="84"/>
      <c r="KRW481" s="84"/>
      <c r="KRX481" s="84"/>
      <c r="KRY481" s="84"/>
      <c r="KRZ481" s="84"/>
      <c r="KSA481" s="84"/>
      <c r="KSB481" s="84"/>
      <c r="KSC481" s="84"/>
      <c r="KSD481" s="84"/>
      <c r="KSE481" s="84"/>
      <c r="KSF481" s="84"/>
      <c r="KSG481" s="84"/>
      <c r="KSH481" s="84"/>
      <c r="KSI481" s="84"/>
      <c r="KSJ481" s="84"/>
      <c r="KSK481" s="84"/>
      <c r="KSL481" s="84"/>
      <c r="KSM481" s="84"/>
      <c r="KSN481" s="84"/>
      <c r="KSO481" s="84"/>
      <c r="KSP481" s="84"/>
      <c r="KSQ481" s="84"/>
      <c r="KSR481" s="84"/>
      <c r="KSS481" s="84"/>
      <c r="KST481" s="84"/>
      <c r="KSU481" s="84"/>
      <c r="KSV481" s="84"/>
      <c r="KSW481" s="84"/>
      <c r="KSX481" s="84"/>
      <c r="KSY481" s="84"/>
      <c r="KSZ481" s="84"/>
      <c r="KTA481" s="84"/>
      <c r="KTB481" s="84"/>
      <c r="KTC481" s="84"/>
      <c r="KTD481" s="84"/>
      <c r="KTE481" s="84"/>
      <c r="KTF481" s="84"/>
      <c r="KTG481" s="84"/>
      <c r="KTH481" s="84"/>
      <c r="KTI481" s="84"/>
      <c r="KTJ481" s="84"/>
      <c r="KTK481" s="84"/>
      <c r="KTL481" s="84"/>
      <c r="KTM481" s="84"/>
      <c r="KTN481" s="84"/>
      <c r="KTO481" s="84"/>
      <c r="KTP481" s="84"/>
      <c r="KTQ481" s="84"/>
      <c r="KTR481" s="84"/>
      <c r="KTS481" s="84"/>
      <c r="KTT481" s="84"/>
      <c r="KTU481" s="84"/>
      <c r="KTV481" s="84"/>
      <c r="KTW481" s="84"/>
      <c r="KTX481" s="84"/>
      <c r="KTY481" s="84"/>
      <c r="KTZ481" s="84"/>
      <c r="KUA481" s="84"/>
      <c r="KUB481" s="84"/>
      <c r="KUC481" s="84"/>
      <c r="KUD481" s="84"/>
      <c r="KUE481" s="84"/>
      <c r="KUF481" s="84"/>
      <c r="KUG481" s="84"/>
      <c r="KUH481" s="84"/>
      <c r="KUI481" s="84"/>
      <c r="KUJ481" s="84"/>
      <c r="KUK481" s="84"/>
      <c r="KUL481" s="84"/>
      <c r="KUM481" s="84"/>
      <c r="KUN481" s="84"/>
      <c r="KUO481" s="84"/>
      <c r="KUP481" s="84"/>
      <c r="KUQ481" s="84"/>
      <c r="KUR481" s="84"/>
      <c r="KUS481" s="84"/>
      <c r="KUT481" s="84"/>
      <c r="KUU481" s="84"/>
      <c r="KUV481" s="84"/>
      <c r="KUW481" s="84"/>
      <c r="KUX481" s="84"/>
      <c r="KUY481" s="84"/>
      <c r="KUZ481" s="84"/>
      <c r="KVA481" s="84"/>
      <c r="KVB481" s="84"/>
      <c r="KVC481" s="84"/>
      <c r="KVD481" s="84"/>
      <c r="KVE481" s="84"/>
      <c r="KVF481" s="84"/>
      <c r="KVG481" s="84"/>
      <c r="KVH481" s="84"/>
      <c r="KVI481" s="84"/>
      <c r="KVJ481" s="84"/>
      <c r="KVK481" s="84"/>
      <c r="KVL481" s="84"/>
      <c r="KVM481" s="84"/>
      <c r="KVN481" s="84"/>
      <c r="KVO481" s="84"/>
      <c r="KVP481" s="84"/>
      <c r="KVQ481" s="84"/>
      <c r="KVR481" s="84"/>
      <c r="KVS481" s="84"/>
      <c r="KVT481" s="84"/>
      <c r="KVU481" s="84"/>
      <c r="KVV481" s="84"/>
      <c r="KVW481" s="84"/>
      <c r="KVX481" s="84"/>
      <c r="KVY481" s="84"/>
      <c r="KVZ481" s="84"/>
      <c r="KWA481" s="84"/>
      <c r="KWB481" s="84"/>
      <c r="KWC481" s="84"/>
      <c r="KWD481" s="84"/>
      <c r="KWE481" s="84"/>
      <c r="KWF481" s="84"/>
      <c r="KWG481" s="84"/>
      <c r="KWH481" s="84"/>
      <c r="KWI481" s="84"/>
      <c r="KWJ481" s="84"/>
      <c r="KWK481" s="84"/>
      <c r="KWL481" s="84"/>
      <c r="KWM481" s="84"/>
      <c r="KWN481" s="84"/>
      <c r="KWO481" s="84"/>
      <c r="KWP481" s="84"/>
      <c r="KWQ481" s="84"/>
      <c r="KWR481" s="84"/>
      <c r="KWS481" s="84"/>
      <c r="KWT481" s="84"/>
      <c r="KWU481" s="84"/>
      <c r="KWV481" s="84"/>
      <c r="KWW481" s="84"/>
      <c r="KWX481" s="84"/>
      <c r="KWY481" s="84"/>
      <c r="KWZ481" s="84"/>
      <c r="KXA481" s="84"/>
      <c r="KXB481" s="84"/>
      <c r="KXC481" s="84"/>
      <c r="KXD481" s="84"/>
      <c r="KXE481" s="84"/>
      <c r="KXF481" s="84"/>
      <c r="KXG481" s="84"/>
      <c r="KXH481" s="84"/>
      <c r="KXI481" s="84"/>
      <c r="KXJ481" s="84"/>
      <c r="KXK481" s="84"/>
      <c r="KXL481" s="84"/>
      <c r="KXM481" s="84"/>
      <c r="KXN481" s="84"/>
      <c r="KXO481" s="84"/>
      <c r="KXP481" s="84"/>
      <c r="KXQ481" s="84"/>
      <c r="KXR481" s="84"/>
      <c r="KXS481" s="84"/>
      <c r="KXT481" s="84"/>
      <c r="KXU481" s="84"/>
      <c r="KXV481" s="84"/>
      <c r="KXW481" s="84"/>
      <c r="KXX481" s="84"/>
      <c r="KXY481" s="84"/>
      <c r="KXZ481" s="84"/>
      <c r="KYA481" s="84"/>
      <c r="KYB481" s="84"/>
      <c r="KYC481" s="84"/>
      <c r="KYD481" s="84"/>
      <c r="KYE481" s="84"/>
      <c r="KYF481" s="84"/>
      <c r="KYG481" s="84"/>
      <c r="KYH481" s="84"/>
      <c r="KYI481" s="84"/>
      <c r="KYJ481" s="84"/>
      <c r="KYK481" s="84"/>
      <c r="KYL481" s="84"/>
      <c r="KYM481" s="84"/>
      <c r="KYN481" s="84"/>
      <c r="KYO481" s="84"/>
      <c r="KYP481" s="84"/>
      <c r="KYQ481" s="84"/>
      <c r="KYR481" s="84"/>
      <c r="KYS481" s="84"/>
      <c r="KYT481" s="84"/>
      <c r="KYU481" s="84"/>
      <c r="KYV481" s="84"/>
      <c r="KYW481" s="84"/>
      <c r="KYX481" s="84"/>
      <c r="KYY481" s="84"/>
      <c r="KYZ481" s="84"/>
      <c r="KZA481" s="84"/>
      <c r="KZB481" s="84"/>
      <c r="KZC481" s="84"/>
      <c r="KZD481" s="84"/>
      <c r="KZE481" s="84"/>
      <c r="KZF481" s="84"/>
      <c r="KZG481" s="84"/>
      <c r="KZH481" s="84"/>
      <c r="KZI481" s="84"/>
      <c r="KZJ481" s="84"/>
      <c r="KZK481" s="84"/>
      <c r="KZL481" s="84"/>
      <c r="KZM481" s="84"/>
      <c r="KZN481" s="84"/>
      <c r="KZO481" s="84"/>
      <c r="KZP481" s="84"/>
      <c r="KZQ481" s="84"/>
      <c r="KZR481" s="84"/>
      <c r="KZS481" s="84"/>
      <c r="KZT481" s="84"/>
      <c r="KZU481" s="84"/>
      <c r="KZV481" s="84"/>
      <c r="KZW481" s="84"/>
      <c r="KZX481" s="84"/>
      <c r="KZY481" s="84"/>
      <c r="KZZ481" s="84"/>
      <c r="LAA481" s="84"/>
      <c r="LAB481" s="84"/>
      <c r="LAC481" s="84"/>
      <c r="LAD481" s="84"/>
      <c r="LAE481" s="84"/>
      <c r="LAF481" s="84"/>
      <c r="LAG481" s="84"/>
      <c r="LAH481" s="84"/>
      <c r="LAI481" s="84"/>
      <c r="LAJ481" s="84"/>
      <c r="LAK481" s="84"/>
      <c r="LAL481" s="84"/>
      <c r="LAM481" s="84"/>
      <c r="LAN481" s="84"/>
      <c r="LAO481" s="84"/>
      <c r="LAP481" s="84"/>
      <c r="LAQ481" s="84"/>
      <c r="LAR481" s="84"/>
      <c r="LAS481" s="84"/>
      <c r="LAT481" s="84"/>
      <c r="LAU481" s="84"/>
      <c r="LAV481" s="84"/>
      <c r="LAW481" s="84"/>
      <c r="LAX481" s="84"/>
      <c r="LAY481" s="84"/>
      <c r="LAZ481" s="84"/>
      <c r="LBA481" s="84"/>
      <c r="LBB481" s="84"/>
      <c r="LBC481" s="84"/>
      <c r="LBD481" s="84"/>
      <c r="LBE481" s="84"/>
      <c r="LBF481" s="84"/>
      <c r="LBG481" s="84"/>
      <c r="LBH481" s="84"/>
      <c r="LBI481" s="84"/>
      <c r="LBJ481" s="84"/>
      <c r="LBK481" s="84"/>
      <c r="LBL481" s="84"/>
      <c r="LBM481" s="84"/>
      <c r="LBN481" s="84"/>
      <c r="LBO481" s="84"/>
      <c r="LBP481" s="84"/>
      <c r="LBQ481" s="84"/>
      <c r="LBR481" s="84"/>
      <c r="LBS481" s="84"/>
      <c r="LBT481" s="84"/>
      <c r="LBU481" s="84"/>
      <c r="LBV481" s="84"/>
      <c r="LBW481" s="84"/>
      <c r="LBX481" s="84"/>
      <c r="LBY481" s="84"/>
      <c r="LBZ481" s="84"/>
      <c r="LCA481" s="84"/>
      <c r="LCB481" s="84"/>
      <c r="LCC481" s="84"/>
      <c r="LCD481" s="84"/>
      <c r="LCE481" s="84"/>
      <c r="LCF481" s="84"/>
      <c r="LCG481" s="84"/>
      <c r="LCH481" s="84"/>
      <c r="LCI481" s="84"/>
      <c r="LCJ481" s="84"/>
      <c r="LCK481" s="84"/>
      <c r="LCL481" s="84"/>
      <c r="LCM481" s="84"/>
      <c r="LCN481" s="84"/>
      <c r="LCO481" s="84"/>
      <c r="LCP481" s="84"/>
      <c r="LCQ481" s="84"/>
      <c r="LCR481" s="84"/>
      <c r="LCS481" s="84"/>
      <c r="LCT481" s="84"/>
      <c r="LCU481" s="84"/>
      <c r="LCV481" s="84"/>
      <c r="LCW481" s="84"/>
      <c r="LCX481" s="84"/>
      <c r="LCY481" s="84"/>
      <c r="LCZ481" s="84"/>
      <c r="LDA481" s="84"/>
      <c r="LDB481" s="84"/>
      <c r="LDC481" s="84"/>
      <c r="LDD481" s="84"/>
      <c r="LDE481" s="84"/>
      <c r="LDF481" s="84"/>
      <c r="LDG481" s="84"/>
      <c r="LDH481" s="84"/>
      <c r="LDI481" s="84"/>
      <c r="LDJ481" s="84"/>
      <c r="LDK481" s="84"/>
      <c r="LDL481" s="84"/>
      <c r="LDM481" s="84"/>
      <c r="LDN481" s="84"/>
      <c r="LDO481" s="84"/>
      <c r="LDP481" s="84"/>
      <c r="LDQ481" s="84"/>
      <c r="LDR481" s="84"/>
      <c r="LDS481" s="84"/>
      <c r="LDT481" s="84"/>
      <c r="LDU481" s="84"/>
      <c r="LDV481" s="84"/>
      <c r="LDW481" s="84"/>
      <c r="LDX481" s="84"/>
      <c r="LDY481" s="84"/>
      <c r="LDZ481" s="84"/>
      <c r="LEA481" s="84"/>
      <c r="LEB481" s="84"/>
      <c r="LEC481" s="84"/>
      <c r="LED481" s="84"/>
      <c r="LEE481" s="84"/>
      <c r="LEF481" s="84"/>
      <c r="LEG481" s="84"/>
      <c r="LEH481" s="84"/>
      <c r="LEI481" s="84"/>
      <c r="LEJ481" s="84"/>
      <c r="LEK481" s="84"/>
      <c r="LEL481" s="84"/>
      <c r="LEM481" s="84"/>
      <c r="LEN481" s="84"/>
      <c r="LEO481" s="84"/>
      <c r="LEP481" s="84"/>
      <c r="LEQ481" s="84"/>
      <c r="LER481" s="84"/>
      <c r="LES481" s="84"/>
      <c r="LET481" s="84"/>
      <c r="LEU481" s="84"/>
      <c r="LEV481" s="84"/>
      <c r="LEW481" s="84"/>
      <c r="LEX481" s="84"/>
      <c r="LEY481" s="84"/>
      <c r="LEZ481" s="84"/>
      <c r="LFA481" s="84"/>
      <c r="LFB481" s="84"/>
      <c r="LFC481" s="84"/>
      <c r="LFD481" s="84"/>
      <c r="LFE481" s="84"/>
      <c r="LFF481" s="84"/>
      <c r="LFG481" s="84"/>
      <c r="LFH481" s="84"/>
      <c r="LFI481" s="84"/>
      <c r="LFJ481" s="84"/>
      <c r="LFK481" s="84"/>
      <c r="LFL481" s="84"/>
      <c r="LFM481" s="84"/>
      <c r="LFN481" s="84"/>
      <c r="LFO481" s="84"/>
      <c r="LFP481" s="84"/>
      <c r="LFQ481" s="84"/>
      <c r="LFR481" s="84"/>
      <c r="LFS481" s="84"/>
      <c r="LFT481" s="84"/>
      <c r="LFU481" s="84"/>
      <c r="LFV481" s="84"/>
      <c r="LFW481" s="84"/>
      <c r="LFX481" s="84"/>
      <c r="LFY481" s="84"/>
      <c r="LFZ481" s="84"/>
      <c r="LGA481" s="84"/>
      <c r="LGB481" s="84"/>
      <c r="LGC481" s="84"/>
      <c r="LGD481" s="84"/>
      <c r="LGE481" s="84"/>
      <c r="LGF481" s="84"/>
      <c r="LGG481" s="84"/>
      <c r="LGH481" s="84"/>
      <c r="LGI481" s="84"/>
      <c r="LGJ481" s="84"/>
      <c r="LGK481" s="84"/>
      <c r="LGL481" s="84"/>
      <c r="LGM481" s="84"/>
      <c r="LGN481" s="84"/>
      <c r="LGO481" s="84"/>
      <c r="LGP481" s="84"/>
      <c r="LGQ481" s="84"/>
      <c r="LGR481" s="84"/>
      <c r="LGS481" s="84"/>
      <c r="LGT481" s="84"/>
      <c r="LGU481" s="84"/>
      <c r="LGV481" s="84"/>
      <c r="LGW481" s="84"/>
      <c r="LGX481" s="84"/>
      <c r="LGY481" s="84"/>
      <c r="LGZ481" s="84"/>
      <c r="LHA481" s="84"/>
      <c r="LHB481" s="84"/>
      <c r="LHC481" s="84"/>
      <c r="LHD481" s="84"/>
      <c r="LHE481" s="84"/>
      <c r="LHF481" s="84"/>
      <c r="LHG481" s="84"/>
      <c r="LHH481" s="84"/>
      <c r="LHI481" s="84"/>
      <c r="LHJ481" s="84"/>
      <c r="LHK481" s="84"/>
      <c r="LHL481" s="84"/>
      <c r="LHM481" s="84"/>
      <c r="LHN481" s="84"/>
      <c r="LHO481" s="84"/>
      <c r="LHP481" s="84"/>
      <c r="LHQ481" s="84"/>
      <c r="LHR481" s="84"/>
      <c r="LHS481" s="84"/>
      <c r="LHT481" s="84"/>
      <c r="LHU481" s="84"/>
      <c r="LHV481" s="84"/>
      <c r="LHW481" s="84"/>
      <c r="LHX481" s="84"/>
      <c r="LHY481" s="84"/>
      <c r="LHZ481" s="84"/>
      <c r="LIA481" s="84"/>
      <c r="LIB481" s="84"/>
      <c r="LIC481" s="84"/>
      <c r="LID481" s="84"/>
      <c r="LIE481" s="84"/>
      <c r="LIF481" s="84"/>
      <c r="LIG481" s="84"/>
      <c r="LIH481" s="84"/>
      <c r="LII481" s="84"/>
      <c r="LIJ481" s="84"/>
      <c r="LIK481" s="84"/>
      <c r="LIL481" s="84"/>
      <c r="LIM481" s="84"/>
      <c r="LIN481" s="84"/>
      <c r="LIO481" s="84"/>
      <c r="LIP481" s="84"/>
      <c r="LIQ481" s="84"/>
      <c r="LIR481" s="84"/>
      <c r="LIS481" s="84"/>
      <c r="LIT481" s="84"/>
      <c r="LIU481" s="84"/>
      <c r="LIV481" s="84"/>
      <c r="LIW481" s="84"/>
      <c r="LIX481" s="84"/>
      <c r="LIY481" s="84"/>
      <c r="LIZ481" s="84"/>
      <c r="LJA481" s="84"/>
      <c r="LJB481" s="84"/>
      <c r="LJC481" s="84"/>
      <c r="LJD481" s="84"/>
      <c r="LJE481" s="84"/>
      <c r="LJF481" s="84"/>
      <c r="LJG481" s="84"/>
      <c r="LJH481" s="84"/>
      <c r="LJI481" s="84"/>
      <c r="LJJ481" s="84"/>
      <c r="LJK481" s="84"/>
      <c r="LJL481" s="84"/>
      <c r="LJM481" s="84"/>
      <c r="LJN481" s="84"/>
      <c r="LJO481" s="84"/>
      <c r="LJP481" s="84"/>
      <c r="LJQ481" s="84"/>
      <c r="LJR481" s="84"/>
      <c r="LJS481" s="84"/>
      <c r="LJT481" s="84"/>
      <c r="LJU481" s="84"/>
      <c r="LJV481" s="84"/>
      <c r="LJW481" s="84"/>
      <c r="LJX481" s="84"/>
      <c r="LJY481" s="84"/>
      <c r="LJZ481" s="84"/>
      <c r="LKA481" s="84"/>
      <c r="LKB481" s="84"/>
      <c r="LKC481" s="84"/>
      <c r="LKD481" s="84"/>
      <c r="LKE481" s="84"/>
      <c r="LKF481" s="84"/>
      <c r="LKG481" s="84"/>
      <c r="LKH481" s="84"/>
      <c r="LKI481" s="84"/>
      <c r="LKJ481" s="84"/>
      <c r="LKK481" s="84"/>
      <c r="LKL481" s="84"/>
      <c r="LKM481" s="84"/>
      <c r="LKN481" s="84"/>
      <c r="LKO481" s="84"/>
      <c r="LKP481" s="84"/>
      <c r="LKQ481" s="84"/>
      <c r="LKR481" s="84"/>
      <c r="LKS481" s="84"/>
      <c r="LKT481" s="84"/>
      <c r="LKU481" s="84"/>
      <c r="LKV481" s="84"/>
      <c r="LKW481" s="84"/>
      <c r="LKX481" s="84"/>
      <c r="LKY481" s="84"/>
      <c r="LKZ481" s="84"/>
      <c r="LLA481" s="84"/>
      <c r="LLB481" s="84"/>
      <c r="LLC481" s="84"/>
      <c r="LLD481" s="84"/>
      <c r="LLE481" s="84"/>
      <c r="LLF481" s="84"/>
      <c r="LLG481" s="84"/>
      <c r="LLH481" s="84"/>
      <c r="LLI481" s="84"/>
      <c r="LLJ481" s="84"/>
      <c r="LLK481" s="84"/>
      <c r="LLL481" s="84"/>
      <c r="LLM481" s="84"/>
      <c r="LLN481" s="84"/>
      <c r="LLO481" s="84"/>
      <c r="LLP481" s="84"/>
      <c r="LLQ481" s="84"/>
      <c r="LLR481" s="84"/>
      <c r="LLS481" s="84"/>
      <c r="LLT481" s="84"/>
      <c r="LLU481" s="84"/>
      <c r="LLV481" s="84"/>
      <c r="LLW481" s="84"/>
      <c r="LLX481" s="84"/>
      <c r="LLY481" s="84"/>
      <c r="LLZ481" s="84"/>
      <c r="LMA481" s="84"/>
      <c r="LMB481" s="84"/>
      <c r="LMC481" s="84"/>
      <c r="LMD481" s="84"/>
      <c r="LME481" s="84"/>
      <c r="LMF481" s="84"/>
      <c r="LMG481" s="84"/>
      <c r="LMH481" s="84"/>
      <c r="LMI481" s="84"/>
      <c r="LMJ481" s="84"/>
      <c r="LMK481" s="84"/>
      <c r="LML481" s="84"/>
      <c r="LMM481" s="84"/>
      <c r="LMN481" s="84"/>
      <c r="LMO481" s="84"/>
      <c r="LMP481" s="84"/>
      <c r="LMQ481" s="84"/>
      <c r="LMR481" s="84"/>
      <c r="LMS481" s="84"/>
      <c r="LMT481" s="84"/>
      <c r="LMU481" s="84"/>
      <c r="LMV481" s="84"/>
      <c r="LMW481" s="84"/>
      <c r="LMX481" s="84"/>
      <c r="LMY481" s="84"/>
      <c r="LMZ481" s="84"/>
      <c r="LNA481" s="84"/>
      <c r="LNB481" s="84"/>
      <c r="LNC481" s="84"/>
      <c r="LND481" s="84"/>
      <c r="LNE481" s="84"/>
      <c r="LNF481" s="84"/>
      <c r="LNG481" s="84"/>
      <c r="LNH481" s="84"/>
      <c r="LNI481" s="84"/>
      <c r="LNJ481" s="84"/>
      <c r="LNK481" s="84"/>
      <c r="LNL481" s="84"/>
      <c r="LNM481" s="84"/>
      <c r="LNN481" s="84"/>
      <c r="LNO481" s="84"/>
      <c r="LNP481" s="84"/>
      <c r="LNQ481" s="84"/>
      <c r="LNR481" s="84"/>
      <c r="LNS481" s="84"/>
      <c r="LNT481" s="84"/>
      <c r="LNU481" s="84"/>
      <c r="LNV481" s="84"/>
      <c r="LNW481" s="84"/>
      <c r="LNX481" s="84"/>
      <c r="LNY481" s="84"/>
      <c r="LNZ481" s="84"/>
      <c r="LOA481" s="84"/>
      <c r="LOB481" s="84"/>
      <c r="LOC481" s="84"/>
      <c r="LOD481" s="84"/>
      <c r="LOE481" s="84"/>
      <c r="LOF481" s="84"/>
      <c r="LOG481" s="84"/>
      <c r="LOH481" s="84"/>
      <c r="LOI481" s="84"/>
      <c r="LOJ481" s="84"/>
      <c r="LOK481" s="84"/>
      <c r="LOL481" s="84"/>
      <c r="LOM481" s="84"/>
      <c r="LON481" s="84"/>
      <c r="LOO481" s="84"/>
      <c r="LOP481" s="84"/>
      <c r="LOQ481" s="84"/>
      <c r="LOR481" s="84"/>
      <c r="LOS481" s="84"/>
      <c r="LOT481" s="84"/>
      <c r="LOU481" s="84"/>
      <c r="LOV481" s="84"/>
      <c r="LOW481" s="84"/>
      <c r="LOX481" s="84"/>
      <c r="LOY481" s="84"/>
      <c r="LOZ481" s="84"/>
      <c r="LPA481" s="84"/>
      <c r="LPB481" s="84"/>
      <c r="LPC481" s="84"/>
      <c r="LPD481" s="84"/>
      <c r="LPE481" s="84"/>
      <c r="LPF481" s="84"/>
      <c r="LPG481" s="84"/>
      <c r="LPH481" s="84"/>
      <c r="LPI481" s="84"/>
      <c r="LPJ481" s="84"/>
      <c r="LPK481" s="84"/>
      <c r="LPL481" s="84"/>
      <c r="LPM481" s="84"/>
      <c r="LPN481" s="84"/>
      <c r="LPO481" s="84"/>
      <c r="LPP481" s="84"/>
      <c r="LPQ481" s="84"/>
      <c r="LPR481" s="84"/>
      <c r="LPS481" s="84"/>
      <c r="LPT481" s="84"/>
      <c r="LPU481" s="84"/>
      <c r="LPV481" s="84"/>
      <c r="LPW481" s="84"/>
      <c r="LPX481" s="84"/>
      <c r="LPY481" s="84"/>
      <c r="LPZ481" s="84"/>
      <c r="LQA481" s="84"/>
      <c r="LQB481" s="84"/>
      <c r="LQC481" s="84"/>
      <c r="LQD481" s="84"/>
      <c r="LQE481" s="84"/>
      <c r="LQF481" s="84"/>
      <c r="LQG481" s="84"/>
      <c r="LQH481" s="84"/>
      <c r="LQI481" s="84"/>
      <c r="LQJ481" s="84"/>
      <c r="LQK481" s="84"/>
      <c r="LQL481" s="84"/>
      <c r="LQM481" s="84"/>
      <c r="LQN481" s="84"/>
      <c r="LQO481" s="84"/>
      <c r="LQP481" s="84"/>
      <c r="LQQ481" s="84"/>
      <c r="LQR481" s="84"/>
      <c r="LQS481" s="84"/>
      <c r="LQT481" s="84"/>
      <c r="LQU481" s="84"/>
      <c r="LQV481" s="84"/>
      <c r="LQW481" s="84"/>
      <c r="LQX481" s="84"/>
      <c r="LQY481" s="84"/>
      <c r="LQZ481" s="84"/>
      <c r="LRA481" s="84"/>
      <c r="LRB481" s="84"/>
      <c r="LRC481" s="84"/>
      <c r="LRD481" s="84"/>
      <c r="LRE481" s="84"/>
      <c r="LRF481" s="84"/>
      <c r="LRG481" s="84"/>
      <c r="LRH481" s="84"/>
      <c r="LRI481" s="84"/>
      <c r="LRJ481" s="84"/>
      <c r="LRK481" s="84"/>
      <c r="LRL481" s="84"/>
      <c r="LRM481" s="84"/>
      <c r="LRN481" s="84"/>
      <c r="LRO481" s="84"/>
      <c r="LRP481" s="84"/>
      <c r="LRQ481" s="84"/>
      <c r="LRR481" s="84"/>
      <c r="LRS481" s="84"/>
      <c r="LRT481" s="84"/>
      <c r="LRU481" s="84"/>
      <c r="LRV481" s="84"/>
      <c r="LRW481" s="84"/>
      <c r="LRX481" s="84"/>
      <c r="LRY481" s="84"/>
      <c r="LRZ481" s="84"/>
      <c r="LSA481" s="84"/>
      <c r="LSB481" s="84"/>
      <c r="LSC481" s="84"/>
      <c r="LSD481" s="84"/>
      <c r="LSE481" s="84"/>
      <c r="LSF481" s="84"/>
      <c r="LSG481" s="84"/>
      <c r="LSH481" s="84"/>
      <c r="LSI481" s="84"/>
      <c r="LSJ481" s="84"/>
      <c r="LSK481" s="84"/>
      <c r="LSL481" s="84"/>
      <c r="LSM481" s="84"/>
      <c r="LSN481" s="84"/>
      <c r="LSO481" s="84"/>
      <c r="LSP481" s="84"/>
      <c r="LSQ481" s="84"/>
      <c r="LSR481" s="84"/>
      <c r="LSS481" s="84"/>
      <c r="LST481" s="84"/>
      <c r="LSU481" s="84"/>
      <c r="LSV481" s="84"/>
      <c r="LSW481" s="84"/>
      <c r="LSX481" s="84"/>
      <c r="LSY481" s="84"/>
      <c r="LSZ481" s="84"/>
      <c r="LTA481" s="84"/>
      <c r="LTB481" s="84"/>
      <c r="LTC481" s="84"/>
      <c r="LTD481" s="84"/>
      <c r="LTE481" s="84"/>
      <c r="LTF481" s="84"/>
      <c r="LTG481" s="84"/>
      <c r="LTH481" s="84"/>
      <c r="LTI481" s="84"/>
      <c r="LTJ481" s="84"/>
      <c r="LTK481" s="84"/>
      <c r="LTL481" s="84"/>
      <c r="LTM481" s="84"/>
      <c r="LTN481" s="84"/>
      <c r="LTO481" s="84"/>
      <c r="LTP481" s="84"/>
      <c r="LTQ481" s="84"/>
      <c r="LTR481" s="84"/>
      <c r="LTS481" s="84"/>
      <c r="LTT481" s="84"/>
      <c r="LTU481" s="84"/>
      <c r="LTV481" s="84"/>
      <c r="LTW481" s="84"/>
      <c r="LTX481" s="84"/>
      <c r="LTY481" s="84"/>
      <c r="LTZ481" s="84"/>
      <c r="LUA481" s="84"/>
      <c r="LUB481" s="84"/>
      <c r="LUC481" s="84"/>
      <c r="LUD481" s="84"/>
      <c r="LUE481" s="84"/>
      <c r="LUF481" s="84"/>
      <c r="LUG481" s="84"/>
      <c r="LUH481" s="84"/>
      <c r="LUI481" s="84"/>
      <c r="LUJ481" s="84"/>
      <c r="LUK481" s="84"/>
      <c r="LUL481" s="84"/>
      <c r="LUM481" s="84"/>
      <c r="LUN481" s="84"/>
      <c r="LUO481" s="84"/>
      <c r="LUP481" s="84"/>
      <c r="LUQ481" s="84"/>
      <c r="LUR481" s="84"/>
      <c r="LUS481" s="84"/>
      <c r="LUT481" s="84"/>
      <c r="LUU481" s="84"/>
      <c r="LUV481" s="84"/>
      <c r="LUW481" s="84"/>
      <c r="LUX481" s="84"/>
      <c r="LUY481" s="84"/>
      <c r="LUZ481" s="84"/>
      <c r="LVA481" s="84"/>
      <c r="LVB481" s="84"/>
      <c r="LVC481" s="84"/>
      <c r="LVD481" s="84"/>
      <c r="LVE481" s="84"/>
      <c r="LVF481" s="84"/>
      <c r="LVG481" s="84"/>
      <c r="LVH481" s="84"/>
      <c r="LVI481" s="84"/>
      <c r="LVJ481" s="84"/>
      <c r="LVK481" s="84"/>
      <c r="LVL481" s="84"/>
      <c r="LVM481" s="84"/>
      <c r="LVN481" s="84"/>
      <c r="LVO481" s="84"/>
      <c r="LVP481" s="84"/>
      <c r="LVQ481" s="84"/>
      <c r="LVR481" s="84"/>
      <c r="LVS481" s="84"/>
      <c r="LVT481" s="84"/>
      <c r="LVU481" s="84"/>
      <c r="LVV481" s="84"/>
      <c r="LVW481" s="84"/>
      <c r="LVX481" s="84"/>
      <c r="LVY481" s="84"/>
      <c r="LVZ481" s="84"/>
      <c r="LWA481" s="84"/>
      <c r="LWB481" s="84"/>
      <c r="LWC481" s="84"/>
      <c r="LWD481" s="84"/>
      <c r="LWE481" s="84"/>
      <c r="LWF481" s="84"/>
      <c r="LWG481" s="84"/>
      <c r="LWH481" s="84"/>
      <c r="LWI481" s="84"/>
      <c r="LWJ481" s="84"/>
      <c r="LWK481" s="84"/>
      <c r="LWL481" s="84"/>
      <c r="LWM481" s="84"/>
      <c r="LWN481" s="84"/>
      <c r="LWO481" s="84"/>
      <c r="LWP481" s="84"/>
      <c r="LWQ481" s="84"/>
      <c r="LWR481" s="84"/>
      <c r="LWS481" s="84"/>
      <c r="LWT481" s="84"/>
      <c r="LWU481" s="84"/>
      <c r="LWV481" s="84"/>
      <c r="LWW481" s="84"/>
      <c r="LWX481" s="84"/>
      <c r="LWY481" s="84"/>
      <c r="LWZ481" s="84"/>
      <c r="LXA481" s="84"/>
      <c r="LXB481" s="84"/>
      <c r="LXC481" s="84"/>
      <c r="LXD481" s="84"/>
      <c r="LXE481" s="84"/>
      <c r="LXF481" s="84"/>
      <c r="LXG481" s="84"/>
      <c r="LXH481" s="84"/>
      <c r="LXI481" s="84"/>
      <c r="LXJ481" s="84"/>
      <c r="LXK481" s="84"/>
      <c r="LXL481" s="84"/>
      <c r="LXM481" s="84"/>
      <c r="LXN481" s="84"/>
      <c r="LXO481" s="84"/>
      <c r="LXP481" s="84"/>
      <c r="LXQ481" s="84"/>
      <c r="LXR481" s="84"/>
      <c r="LXS481" s="84"/>
      <c r="LXT481" s="84"/>
      <c r="LXU481" s="84"/>
      <c r="LXV481" s="84"/>
      <c r="LXW481" s="84"/>
      <c r="LXX481" s="84"/>
      <c r="LXY481" s="84"/>
      <c r="LXZ481" s="84"/>
      <c r="LYA481" s="84"/>
      <c r="LYB481" s="84"/>
      <c r="LYC481" s="84"/>
      <c r="LYD481" s="84"/>
      <c r="LYE481" s="84"/>
      <c r="LYF481" s="84"/>
      <c r="LYG481" s="84"/>
      <c r="LYH481" s="84"/>
      <c r="LYI481" s="84"/>
      <c r="LYJ481" s="84"/>
      <c r="LYK481" s="84"/>
      <c r="LYL481" s="84"/>
      <c r="LYM481" s="84"/>
      <c r="LYN481" s="84"/>
      <c r="LYO481" s="84"/>
      <c r="LYP481" s="84"/>
      <c r="LYQ481" s="84"/>
      <c r="LYR481" s="84"/>
      <c r="LYS481" s="84"/>
      <c r="LYT481" s="84"/>
      <c r="LYU481" s="84"/>
      <c r="LYV481" s="84"/>
      <c r="LYW481" s="84"/>
      <c r="LYX481" s="84"/>
      <c r="LYY481" s="84"/>
      <c r="LYZ481" s="84"/>
      <c r="LZA481" s="84"/>
      <c r="LZB481" s="84"/>
      <c r="LZC481" s="84"/>
      <c r="LZD481" s="84"/>
      <c r="LZE481" s="84"/>
      <c r="LZF481" s="84"/>
      <c r="LZG481" s="84"/>
      <c r="LZH481" s="84"/>
      <c r="LZI481" s="84"/>
      <c r="LZJ481" s="84"/>
      <c r="LZK481" s="84"/>
      <c r="LZL481" s="84"/>
      <c r="LZM481" s="84"/>
      <c r="LZN481" s="84"/>
      <c r="LZO481" s="84"/>
      <c r="LZP481" s="84"/>
      <c r="LZQ481" s="84"/>
      <c r="LZR481" s="84"/>
      <c r="LZS481" s="84"/>
      <c r="LZT481" s="84"/>
      <c r="LZU481" s="84"/>
      <c r="LZV481" s="84"/>
      <c r="LZW481" s="84"/>
      <c r="LZX481" s="84"/>
      <c r="LZY481" s="84"/>
      <c r="LZZ481" s="84"/>
      <c r="MAA481" s="84"/>
      <c r="MAB481" s="84"/>
      <c r="MAC481" s="84"/>
      <c r="MAD481" s="84"/>
      <c r="MAE481" s="84"/>
      <c r="MAF481" s="84"/>
      <c r="MAG481" s="84"/>
      <c r="MAH481" s="84"/>
      <c r="MAI481" s="84"/>
      <c r="MAJ481" s="84"/>
      <c r="MAK481" s="84"/>
      <c r="MAL481" s="84"/>
      <c r="MAM481" s="84"/>
      <c r="MAN481" s="84"/>
      <c r="MAO481" s="84"/>
      <c r="MAP481" s="84"/>
      <c r="MAQ481" s="84"/>
      <c r="MAR481" s="84"/>
      <c r="MAS481" s="84"/>
      <c r="MAT481" s="84"/>
      <c r="MAU481" s="84"/>
      <c r="MAV481" s="84"/>
      <c r="MAW481" s="84"/>
      <c r="MAX481" s="84"/>
      <c r="MAY481" s="84"/>
      <c r="MAZ481" s="84"/>
      <c r="MBA481" s="84"/>
      <c r="MBB481" s="84"/>
      <c r="MBC481" s="84"/>
      <c r="MBD481" s="84"/>
      <c r="MBE481" s="84"/>
      <c r="MBF481" s="84"/>
      <c r="MBG481" s="84"/>
      <c r="MBH481" s="84"/>
      <c r="MBI481" s="84"/>
      <c r="MBJ481" s="84"/>
      <c r="MBK481" s="84"/>
      <c r="MBL481" s="84"/>
      <c r="MBM481" s="84"/>
      <c r="MBN481" s="84"/>
      <c r="MBO481" s="84"/>
      <c r="MBP481" s="84"/>
      <c r="MBQ481" s="84"/>
      <c r="MBR481" s="84"/>
      <c r="MBS481" s="84"/>
      <c r="MBT481" s="84"/>
      <c r="MBU481" s="84"/>
      <c r="MBV481" s="84"/>
      <c r="MBW481" s="84"/>
      <c r="MBX481" s="84"/>
      <c r="MBY481" s="84"/>
      <c r="MBZ481" s="84"/>
      <c r="MCA481" s="84"/>
      <c r="MCB481" s="84"/>
      <c r="MCC481" s="84"/>
      <c r="MCD481" s="84"/>
      <c r="MCE481" s="84"/>
      <c r="MCF481" s="84"/>
      <c r="MCG481" s="84"/>
      <c r="MCH481" s="84"/>
      <c r="MCI481" s="84"/>
      <c r="MCJ481" s="84"/>
      <c r="MCK481" s="84"/>
      <c r="MCL481" s="84"/>
      <c r="MCM481" s="84"/>
      <c r="MCN481" s="84"/>
      <c r="MCO481" s="84"/>
      <c r="MCP481" s="84"/>
      <c r="MCQ481" s="84"/>
      <c r="MCR481" s="84"/>
      <c r="MCS481" s="84"/>
      <c r="MCT481" s="84"/>
      <c r="MCU481" s="84"/>
      <c r="MCV481" s="84"/>
      <c r="MCW481" s="84"/>
      <c r="MCX481" s="84"/>
      <c r="MCY481" s="84"/>
      <c r="MCZ481" s="84"/>
      <c r="MDA481" s="84"/>
      <c r="MDB481" s="84"/>
      <c r="MDC481" s="84"/>
      <c r="MDD481" s="84"/>
      <c r="MDE481" s="84"/>
      <c r="MDF481" s="84"/>
      <c r="MDG481" s="84"/>
      <c r="MDH481" s="84"/>
      <c r="MDI481" s="84"/>
      <c r="MDJ481" s="84"/>
      <c r="MDK481" s="84"/>
      <c r="MDL481" s="84"/>
      <c r="MDM481" s="84"/>
      <c r="MDN481" s="84"/>
      <c r="MDO481" s="84"/>
      <c r="MDP481" s="84"/>
      <c r="MDQ481" s="84"/>
      <c r="MDR481" s="84"/>
      <c r="MDS481" s="84"/>
      <c r="MDT481" s="84"/>
      <c r="MDU481" s="84"/>
      <c r="MDV481" s="84"/>
      <c r="MDW481" s="84"/>
      <c r="MDX481" s="84"/>
      <c r="MDY481" s="84"/>
      <c r="MDZ481" s="84"/>
      <c r="MEA481" s="84"/>
      <c r="MEB481" s="84"/>
      <c r="MEC481" s="84"/>
      <c r="MED481" s="84"/>
      <c r="MEE481" s="84"/>
      <c r="MEF481" s="84"/>
      <c r="MEG481" s="84"/>
      <c r="MEH481" s="84"/>
      <c r="MEI481" s="84"/>
      <c r="MEJ481" s="84"/>
      <c r="MEK481" s="84"/>
      <c r="MEL481" s="84"/>
      <c r="MEM481" s="84"/>
      <c r="MEN481" s="84"/>
      <c r="MEO481" s="84"/>
      <c r="MEP481" s="84"/>
      <c r="MEQ481" s="84"/>
      <c r="MER481" s="84"/>
      <c r="MES481" s="84"/>
      <c r="MET481" s="84"/>
      <c r="MEU481" s="84"/>
      <c r="MEV481" s="84"/>
      <c r="MEW481" s="84"/>
      <c r="MEX481" s="84"/>
      <c r="MEY481" s="84"/>
      <c r="MEZ481" s="84"/>
      <c r="MFA481" s="84"/>
      <c r="MFB481" s="84"/>
      <c r="MFC481" s="84"/>
      <c r="MFD481" s="84"/>
      <c r="MFE481" s="84"/>
      <c r="MFF481" s="84"/>
      <c r="MFG481" s="84"/>
      <c r="MFH481" s="84"/>
      <c r="MFI481" s="84"/>
      <c r="MFJ481" s="84"/>
      <c r="MFK481" s="84"/>
      <c r="MFL481" s="84"/>
      <c r="MFM481" s="84"/>
      <c r="MFN481" s="84"/>
      <c r="MFO481" s="84"/>
      <c r="MFP481" s="84"/>
      <c r="MFQ481" s="84"/>
      <c r="MFR481" s="84"/>
      <c r="MFS481" s="84"/>
      <c r="MFT481" s="84"/>
      <c r="MFU481" s="84"/>
      <c r="MFV481" s="84"/>
      <c r="MFW481" s="84"/>
      <c r="MFX481" s="84"/>
      <c r="MFY481" s="84"/>
      <c r="MFZ481" s="84"/>
      <c r="MGA481" s="84"/>
      <c r="MGB481" s="84"/>
      <c r="MGC481" s="84"/>
      <c r="MGD481" s="84"/>
      <c r="MGE481" s="84"/>
      <c r="MGF481" s="84"/>
      <c r="MGG481" s="84"/>
      <c r="MGH481" s="84"/>
      <c r="MGI481" s="84"/>
      <c r="MGJ481" s="84"/>
      <c r="MGK481" s="84"/>
      <c r="MGL481" s="84"/>
      <c r="MGM481" s="84"/>
      <c r="MGN481" s="84"/>
      <c r="MGO481" s="84"/>
      <c r="MGP481" s="84"/>
      <c r="MGQ481" s="84"/>
      <c r="MGR481" s="84"/>
      <c r="MGS481" s="84"/>
      <c r="MGT481" s="84"/>
      <c r="MGU481" s="84"/>
      <c r="MGV481" s="84"/>
      <c r="MGW481" s="84"/>
      <c r="MGX481" s="84"/>
      <c r="MGY481" s="84"/>
      <c r="MGZ481" s="84"/>
      <c r="MHA481" s="84"/>
      <c r="MHB481" s="84"/>
      <c r="MHC481" s="84"/>
      <c r="MHD481" s="84"/>
      <c r="MHE481" s="84"/>
      <c r="MHF481" s="84"/>
      <c r="MHG481" s="84"/>
      <c r="MHH481" s="84"/>
      <c r="MHI481" s="84"/>
      <c r="MHJ481" s="84"/>
      <c r="MHK481" s="84"/>
      <c r="MHL481" s="84"/>
      <c r="MHM481" s="84"/>
      <c r="MHN481" s="84"/>
      <c r="MHO481" s="84"/>
      <c r="MHP481" s="84"/>
      <c r="MHQ481" s="84"/>
      <c r="MHR481" s="84"/>
      <c r="MHS481" s="84"/>
      <c r="MHT481" s="84"/>
      <c r="MHU481" s="84"/>
      <c r="MHV481" s="84"/>
      <c r="MHW481" s="84"/>
      <c r="MHX481" s="84"/>
      <c r="MHY481" s="84"/>
      <c r="MHZ481" s="84"/>
      <c r="MIA481" s="84"/>
      <c r="MIB481" s="84"/>
      <c r="MIC481" s="84"/>
      <c r="MID481" s="84"/>
      <c r="MIE481" s="84"/>
      <c r="MIF481" s="84"/>
      <c r="MIG481" s="84"/>
      <c r="MIH481" s="84"/>
      <c r="MII481" s="84"/>
      <c r="MIJ481" s="84"/>
      <c r="MIK481" s="84"/>
      <c r="MIL481" s="84"/>
      <c r="MIM481" s="84"/>
      <c r="MIN481" s="84"/>
      <c r="MIO481" s="84"/>
      <c r="MIP481" s="84"/>
      <c r="MIQ481" s="84"/>
      <c r="MIR481" s="84"/>
      <c r="MIS481" s="84"/>
      <c r="MIT481" s="84"/>
      <c r="MIU481" s="84"/>
      <c r="MIV481" s="84"/>
      <c r="MIW481" s="84"/>
      <c r="MIX481" s="84"/>
      <c r="MIY481" s="84"/>
      <c r="MIZ481" s="84"/>
      <c r="MJA481" s="84"/>
      <c r="MJB481" s="84"/>
      <c r="MJC481" s="84"/>
      <c r="MJD481" s="84"/>
      <c r="MJE481" s="84"/>
      <c r="MJF481" s="84"/>
      <c r="MJG481" s="84"/>
      <c r="MJH481" s="84"/>
      <c r="MJI481" s="84"/>
      <c r="MJJ481" s="84"/>
      <c r="MJK481" s="84"/>
      <c r="MJL481" s="84"/>
      <c r="MJM481" s="84"/>
      <c r="MJN481" s="84"/>
      <c r="MJO481" s="84"/>
      <c r="MJP481" s="84"/>
      <c r="MJQ481" s="84"/>
      <c r="MJR481" s="84"/>
      <c r="MJS481" s="84"/>
      <c r="MJT481" s="84"/>
      <c r="MJU481" s="84"/>
      <c r="MJV481" s="84"/>
      <c r="MJW481" s="84"/>
      <c r="MJX481" s="84"/>
      <c r="MJY481" s="84"/>
      <c r="MJZ481" s="84"/>
      <c r="MKA481" s="84"/>
      <c r="MKB481" s="84"/>
      <c r="MKC481" s="84"/>
      <c r="MKD481" s="84"/>
      <c r="MKE481" s="84"/>
      <c r="MKF481" s="84"/>
      <c r="MKG481" s="84"/>
      <c r="MKH481" s="84"/>
      <c r="MKI481" s="84"/>
      <c r="MKJ481" s="84"/>
      <c r="MKK481" s="84"/>
      <c r="MKL481" s="84"/>
      <c r="MKM481" s="84"/>
      <c r="MKN481" s="84"/>
      <c r="MKO481" s="84"/>
      <c r="MKP481" s="84"/>
      <c r="MKQ481" s="84"/>
      <c r="MKR481" s="84"/>
      <c r="MKS481" s="84"/>
      <c r="MKT481" s="84"/>
      <c r="MKU481" s="84"/>
      <c r="MKV481" s="84"/>
      <c r="MKW481" s="84"/>
      <c r="MKX481" s="84"/>
      <c r="MKY481" s="84"/>
      <c r="MKZ481" s="84"/>
      <c r="MLA481" s="84"/>
      <c r="MLB481" s="84"/>
      <c r="MLC481" s="84"/>
      <c r="MLD481" s="84"/>
      <c r="MLE481" s="84"/>
      <c r="MLF481" s="84"/>
      <c r="MLG481" s="84"/>
      <c r="MLH481" s="84"/>
      <c r="MLI481" s="84"/>
      <c r="MLJ481" s="84"/>
      <c r="MLK481" s="84"/>
      <c r="MLL481" s="84"/>
      <c r="MLM481" s="84"/>
      <c r="MLN481" s="84"/>
      <c r="MLO481" s="84"/>
      <c r="MLP481" s="84"/>
      <c r="MLQ481" s="84"/>
      <c r="MLR481" s="84"/>
      <c r="MLS481" s="84"/>
      <c r="MLT481" s="84"/>
      <c r="MLU481" s="84"/>
      <c r="MLV481" s="84"/>
      <c r="MLW481" s="84"/>
      <c r="MLX481" s="84"/>
      <c r="MLY481" s="84"/>
      <c r="MLZ481" s="84"/>
      <c r="MMA481" s="84"/>
      <c r="MMB481" s="84"/>
      <c r="MMC481" s="84"/>
      <c r="MMD481" s="84"/>
      <c r="MME481" s="84"/>
      <c r="MMF481" s="84"/>
      <c r="MMG481" s="84"/>
      <c r="MMH481" s="84"/>
      <c r="MMI481" s="84"/>
      <c r="MMJ481" s="84"/>
      <c r="MMK481" s="84"/>
      <c r="MML481" s="84"/>
      <c r="MMM481" s="84"/>
      <c r="MMN481" s="84"/>
      <c r="MMO481" s="84"/>
      <c r="MMP481" s="84"/>
      <c r="MMQ481" s="84"/>
      <c r="MMR481" s="84"/>
      <c r="MMS481" s="84"/>
      <c r="MMT481" s="84"/>
      <c r="MMU481" s="84"/>
      <c r="MMV481" s="84"/>
      <c r="MMW481" s="84"/>
      <c r="MMX481" s="84"/>
      <c r="MMY481" s="84"/>
      <c r="MMZ481" s="84"/>
      <c r="MNA481" s="84"/>
      <c r="MNB481" s="84"/>
      <c r="MNC481" s="84"/>
      <c r="MND481" s="84"/>
      <c r="MNE481" s="84"/>
      <c r="MNF481" s="84"/>
      <c r="MNG481" s="84"/>
      <c r="MNH481" s="84"/>
      <c r="MNI481" s="84"/>
      <c r="MNJ481" s="84"/>
      <c r="MNK481" s="84"/>
      <c r="MNL481" s="84"/>
      <c r="MNM481" s="84"/>
      <c r="MNN481" s="84"/>
      <c r="MNO481" s="84"/>
      <c r="MNP481" s="84"/>
      <c r="MNQ481" s="84"/>
      <c r="MNR481" s="84"/>
      <c r="MNS481" s="84"/>
      <c r="MNT481" s="84"/>
      <c r="MNU481" s="84"/>
      <c r="MNV481" s="84"/>
      <c r="MNW481" s="84"/>
      <c r="MNX481" s="84"/>
      <c r="MNY481" s="84"/>
      <c r="MNZ481" s="84"/>
      <c r="MOA481" s="84"/>
      <c r="MOB481" s="84"/>
      <c r="MOC481" s="84"/>
      <c r="MOD481" s="84"/>
      <c r="MOE481" s="84"/>
      <c r="MOF481" s="84"/>
      <c r="MOG481" s="84"/>
      <c r="MOH481" s="84"/>
      <c r="MOI481" s="84"/>
      <c r="MOJ481" s="84"/>
      <c r="MOK481" s="84"/>
      <c r="MOL481" s="84"/>
      <c r="MOM481" s="84"/>
      <c r="MON481" s="84"/>
      <c r="MOO481" s="84"/>
      <c r="MOP481" s="84"/>
      <c r="MOQ481" s="84"/>
      <c r="MOR481" s="84"/>
      <c r="MOS481" s="84"/>
      <c r="MOT481" s="84"/>
      <c r="MOU481" s="84"/>
      <c r="MOV481" s="84"/>
      <c r="MOW481" s="84"/>
      <c r="MOX481" s="84"/>
      <c r="MOY481" s="84"/>
      <c r="MOZ481" s="84"/>
      <c r="MPA481" s="84"/>
      <c r="MPB481" s="84"/>
      <c r="MPC481" s="84"/>
      <c r="MPD481" s="84"/>
      <c r="MPE481" s="84"/>
      <c r="MPF481" s="84"/>
      <c r="MPG481" s="84"/>
      <c r="MPH481" s="84"/>
      <c r="MPI481" s="84"/>
      <c r="MPJ481" s="84"/>
      <c r="MPK481" s="84"/>
      <c r="MPL481" s="84"/>
      <c r="MPM481" s="84"/>
      <c r="MPN481" s="84"/>
      <c r="MPO481" s="84"/>
      <c r="MPP481" s="84"/>
      <c r="MPQ481" s="84"/>
      <c r="MPR481" s="84"/>
      <c r="MPS481" s="84"/>
      <c r="MPT481" s="84"/>
      <c r="MPU481" s="84"/>
      <c r="MPV481" s="84"/>
      <c r="MPW481" s="84"/>
      <c r="MPX481" s="84"/>
      <c r="MPY481" s="84"/>
      <c r="MPZ481" s="84"/>
      <c r="MQA481" s="84"/>
      <c r="MQB481" s="84"/>
      <c r="MQC481" s="84"/>
      <c r="MQD481" s="84"/>
      <c r="MQE481" s="84"/>
      <c r="MQF481" s="84"/>
      <c r="MQG481" s="84"/>
      <c r="MQH481" s="84"/>
      <c r="MQI481" s="84"/>
      <c r="MQJ481" s="84"/>
      <c r="MQK481" s="84"/>
      <c r="MQL481" s="84"/>
      <c r="MQM481" s="84"/>
      <c r="MQN481" s="84"/>
      <c r="MQO481" s="84"/>
      <c r="MQP481" s="84"/>
      <c r="MQQ481" s="84"/>
      <c r="MQR481" s="84"/>
      <c r="MQS481" s="84"/>
      <c r="MQT481" s="84"/>
      <c r="MQU481" s="84"/>
      <c r="MQV481" s="84"/>
      <c r="MQW481" s="84"/>
      <c r="MQX481" s="84"/>
      <c r="MQY481" s="84"/>
      <c r="MQZ481" s="84"/>
      <c r="MRA481" s="84"/>
      <c r="MRB481" s="84"/>
      <c r="MRC481" s="84"/>
      <c r="MRD481" s="84"/>
      <c r="MRE481" s="84"/>
      <c r="MRF481" s="84"/>
      <c r="MRG481" s="84"/>
      <c r="MRH481" s="84"/>
      <c r="MRI481" s="84"/>
      <c r="MRJ481" s="84"/>
      <c r="MRK481" s="84"/>
      <c r="MRL481" s="84"/>
      <c r="MRM481" s="84"/>
      <c r="MRN481" s="84"/>
      <c r="MRO481" s="84"/>
      <c r="MRP481" s="84"/>
      <c r="MRQ481" s="84"/>
      <c r="MRR481" s="84"/>
      <c r="MRS481" s="84"/>
      <c r="MRT481" s="84"/>
      <c r="MRU481" s="84"/>
      <c r="MRV481" s="84"/>
      <c r="MRW481" s="84"/>
      <c r="MRX481" s="84"/>
      <c r="MRY481" s="84"/>
      <c r="MRZ481" s="84"/>
      <c r="MSA481" s="84"/>
      <c r="MSB481" s="84"/>
      <c r="MSC481" s="84"/>
      <c r="MSD481" s="84"/>
      <c r="MSE481" s="84"/>
      <c r="MSF481" s="84"/>
      <c r="MSG481" s="84"/>
      <c r="MSH481" s="84"/>
      <c r="MSI481" s="84"/>
      <c r="MSJ481" s="84"/>
      <c r="MSK481" s="84"/>
      <c r="MSL481" s="84"/>
      <c r="MSM481" s="84"/>
      <c r="MSN481" s="84"/>
      <c r="MSO481" s="84"/>
      <c r="MSP481" s="84"/>
      <c r="MSQ481" s="84"/>
      <c r="MSR481" s="84"/>
      <c r="MSS481" s="84"/>
      <c r="MST481" s="84"/>
      <c r="MSU481" s="84"/>
      <c r="MSV481" s="84"/>
      <c r="MSW481" s="84"/>
      <c r="MSX481" s="84"/>
      <c r="MSY481" s="84"/>
      <c r="MSZ481" s="84"/>
      <c r="MTA481" s="84"/>
      <c r="MTB481" s="84"/>
      <c r="MTC481" s="84"/>
      <c r="MTD481" s="84"/>
      <c r="MTE481" s="84"/>
      <c r="MTF481" s="84"/>
      <c r="MTG481" s="84"/>
      <c r="MTH481" s="84"/>
      <c r="MTI481" s="84"/>
      <c r="MTJ481" s="84"/>
      <c r="MTK481" s="84"/>
      <c r="MTL481" s="84"/>
      <c r="MTM481" s="84"/>
      <c r="MTN481" s="84"/>
      <c r="MTO481" s="84"/>
      <c r="MTP481" s="84"/>
      <c r="MTQ481" s="84"/>
      <c r="MTR481" s="84"/>
      <c r="MTS481" s="84"/>
      <c r="MTT481" s="84"/>
      <c r="MTU481" s="84"/>
      <c r="MTV481" s="84"/>
      <c r="MTW481" s="84"/>
      <c r="MTX481" s="84"/>
      <c r="MTY481" s="84"/>
      <c r="MTZ481" s="84"/>
      <c r="MUA481" s="84"/>
      <c r="MUB481" s="84"/>
      <c r="MUC481" s="84"/>
      <c r="MUD481" s="84"/>
      <c r="MUE481" s="84"/>
      <c r="MUF481" s="84"/>
      <c r="MUG481" s="84"/>
      <c r="MUH481" s="84"/>
      <c r="MUI481" s="84"/>
      <c r="MUJ481" s="84"/>
      <c r="MUK481" s="84"/>
      <c r="MUL481" s="84"/>
      <c r="MUM481" s="84"/>
      <c r="MUN481" s="84"/>
      <c r="MUO481" s="84"/>
      <c r="MUP481" s="84"/>
      <c r="MUQ481" s="84"/>
      <c r="MUR481" s="84"/>
      <c r="MUS481" s="84"/>
      <c r="MUT481" s="84"/>
      <c r="MUU481" s="84"/>
      <c r="MUV481" s="84"/>
      <c r="MUW481" s="84"/>
      <c r="MUX481" s="84"/>
      <c r="MUY481" s="84"/>
      <c r="MUZ481" s="84"/>
      <c r="MVA481" s="84"/>
      <c r="MVB481" s="84"/>
      <c r="MVC481" s="84"/>
      <c r="MVD481" s="84"/>
      <c r="MVE481" s="84"/>
      <c r="MVF481" s="84"/>
      <c r="MVG481" s="84"/>
      <c r="MVH481" s="84"/>
      <c r="MVI481" s="84"/>
      <c r="MVJ481" s="84"/>
      <c r="MVK481" s="84"/>
      <c r="MVL481" s="84"/>
      <c r="MVM481" s="84"/>
      <c r="MVN481" s="84"/>
      <c r="MVO481" s="84"/>
      <c r="MVP481" s="84"/>
      <c r="MVQ481" s="84"/>
      <c r="MVR481" s="84"/>
      <c r="MVS481" s="84"/>
      <c r="MVT481" s="84"/>
      <c r="MVU481" s="84"/>
      <c r="MVV481" s="84"/>
      <c r="MVW481" s="84"/>
      <c r="MVX481" s="84"/>
      <c r="MVY481" s="84"/>
      <c r="MVZ481" s="84"/>
      <c r="MWA481" s="84"/>
      <c r="MWB481" s="84"/>
      <c r="MWC481" s="84"/>
      <c r="MWD481" s="84"/>
      <c r="MWE481" s="84"/>
      <c r="MWF481" s="84"/>
      <c r="MWG481" s="84"/>
      <c r="MWH481" s="84"/>
      <c r="MWI481" s="84"/>
      <c r="MWJ481" s="84"/>
      <c r="MWK481" s="84"/>
      <c r="MWL481" s="84"/>
      <c r="MWM481" s="84"/>
      <c r="MWN481" s="84"/>
      <c r="MWO481" s="84"/>
      <c r="MWP481" s="84"/>
      <c r="MWQ481" s="84"/>
      <c r="MWR481" s="84"/>
      <c r="MWS481" s="84"/>
      <c r="MWT481" s="84"/>
      <c r="MWU481" s="84"/>
      <c r="MWV481" s="84"/>
      <c r="MWW481" s="84"/>
      <c r="MWX481" s="84"/>
      <c r="MWY481" s="84"/>
      <c r="MWZ481" s="84"/>
      <c r="MXA481" s="84"/>
      <c r="MXB481" s="84"/>
      <c r="MXC481" s="84"/>
      <c r="MXD481" s="84"/>
      <c r="MXE481" s="84"/>
      <c r="MXF481" s="84"/>
      <c r="MXG481" s="84"/>
      <c r="MXH481" s="84"/>
      <c r="MXI481" s="84"/>
      <c r="MXJ481" s="84"/>
      <c r="MXK481" s="84"/>
      <c r="MXL481" s="84"/>
      <c r="MXM481" s="84"/>
      <c r="MXN481" s="84"/>
      <c r="MXO481" s="84"/>
      <c r="MXP481" s="84"/>
      <c r="MXQ481" s="84"/>
      <c r="MXR481" s="84"/>
      <c r="MXS481" s="84"/>
      <c r="MXT481" s="84"/>
      <c r="MXU481" s="84"/>
      <c r="MXV481" s="84"/>
      <c r="MXW481" s="84"/>
      <c r="MXX481" s="84"/>
      <c r="MXY481" s="84"/>
      <c r="MXZ481" s="84"/>
      <c r="MYA481" s="84"/>
      <c r="MYB481" s="84"/>
      <c r="MYC481" s="84"/>
      <c r="MYD481" s="84"/>
      <c r="MYE481" s="84"/>
      <c r="MYF481" s="84"/>
      <c r="MYG481" s="84"/>
      <c r="MYH481" s="84"/>
      <c r="MYI481" s="84"/>
      <c r="MYJ481" s="84"/>
      <c r="MYK481" s="84"/>
      <c r="MYL481" s="84"/>
      <c r="MYM481" s="84"/>
      <c r="MYN481" s="84"/>
      <c r="MYO481" s="84"/>
      <c r="MYP481" s="84"/>
      <c r="MYQ481" s="84"/>
      <c r="MYR481" s="84"/>
      <c r="MYS481" s="84"/>
      <c r="MYT481" s="84"/>
      <c r="MYU481" s="84"/>
      <c r="MYV481" s="84"/>
      <c r="MYW481" s="84"/>
      <c r="MYX481" s="84"/>
      <c r="MYY481" s="84"/>
      <c r="MYZ481" s="84"/>
      <c r="MZA481" s="84"/>
      <c r="MZB481" s="84"/>
      <c r="MZC481" s="84"/>
      <c r="MZD481" s="84"/>
      <c r="MZE481" s="84"/>
      <c r="MZF481" s="84"/>
      <c r="MZG481" s="84"/>
      <c r="MZH481" s="84"/>
      <c r="MZI481" s="84"/>
      <c r="MZJ481" s="84"/>
      <c r="MZK481" s="84"/>
      <c r="MZL481" s="84"/>
      <c r="MZM481" s="84"/>
      <c r="MZN481" s="84"/>
      <c r="MZO481" s="84"/>
      <c r="MZP481" s="84"/>
      <c r="MZQ481" s="84"/>
      <c r="MZR481" s="84"/>
      <c r="MZS481" s="84"/>
      <c r="MZT481" s="84"/>
      <c r="MZU481" s="84"/>
      <c r="MZV481" s="84"/>
      <c r="MZW481" s="84"/>
      <c r="MZX481" s="84"/>
      <c r="MZY481" s="84"/>
      <c r="MZZ481" s="84"/>
      <c r="NAA481" s="84"/>
      <c r="NAB481" s="84"/>
      <c r="NAC481" s="84"/>
      <c r="NAD481" s="84"/>
      <c r="NAE481" s="84"/>
      <c r="NAF481" s="84"/>
      <c r="NAG481" s="84"/>
      <c r="NAH481" s="84"/>
      <c r="NAI481" s="84"/>
      <c r="NAJ481" s="84"/>
      <c r="NAK481" s="84"/>
      <c r="NAL481" s="84"/>
      <c r="NAM481" s="84"/>
      <c r="NAN481" s="84"/>
      <c r="NAO481" s="84"/>
      <c r="NAP481" s="84"/>
      <c r="NAQ481" s="84"/>
      <c r="NAR481" s="84"/>
      <c r="NAS481" s="84"/>
      <c r="NAT481" s="84"/>
      <c r="NAU481" s="84"/>
      <c r="NAV481" s="84"/>
      <c r="NAW481" s="84"/>
      <c r="NAX481" s="84"/>
      <c r="NAY481" s="84"/>
      <c r="NAZ481" s="84"/>
      <c r="NBA481" s="84"/>
      <c r="NBB481" s="84"/>
      <c r="NBC481" s="84"/>
      <c r="NBD481" s="84"/>
      <c r="NBE481" s="84"/>
      <c r="NBF481" s="84"/>
      <c r="NBG481" s="84"/>
      <c r="NBH481" s="84"/>
      <c r="NBI481" s="84"/>
      <c r="NBJ481" s="84"/>
      <c r="NBK481" s="84"/>
      <c r="NBL481" s="84"/>
      <c r="NBM481" s="84"/>
      <c r="NBN481" s="84"/>
      <c r="NBO481" s="84"/>
      <c r="NBP481" s="84"/>
      <c r="NBQ481" s="84"/>
      <c r="NBR481" s="84"/>
      <c r="NBS481" s="84"/>
      <c r="NBT481" s="84"/>
      <c r="NBU481" s="84"/>
      <c r="NBV481" s="84"/>
      <c r="NBW481" s="84"/>
      <c r="NBX481" s="84"/>
      <c r="NBY481" s="84"/>
      <c r="NBZ481" s="84"/>
      <c r="NCA481" s="84"/>
      <c r="NCB481" s="84"/>
      <c r="NCC481" s="84"/>
      <c r="NCD481" s="84"/>
      <c r="NCE481" s="84"/>
      <c r="NCF481" s="84"/>
      <c r="NCG481" s="84"/>
      <c r="NCH481" s="84"/>
      <c r="NCI481" s="84"/>
      <c r="NCJ481" s="84"/>
      <c r="NCK481" s="84"/>
      <c r="NCL481" s="84"/>
      <c r="NCM481" s="84"/>
      <c r="NCN481" s="84"/>
      <c r="NCO481" s="84"/>
      <c r="NCP481" s="84"/>
      <c r="NCQ481" s="84"/>
      <c r="NCR481" s="84"/>
      <c r="NCS481" s="84"/>
      <c r="NCT481" s="84"/>
      <c r="NCU481" s="84"/>
      <c r="NCV481" s="84"/>
      <c r="NCW481" s="84"/>
      <c r="NCX481" s="84"/>
      <c r="NCY481" s="84"/>
      <c r="NCZ481" s="84"/>
      <c r="NDA481" s="84"/>
      <c r="NDB481" s="84"/>
      <c r="NDC481" s="84"/>
      <c r="NDD481" s="84"/>
      <c r="NDE481" s="84"/>
      <c r="NDF481" s="84"/>
      <c r="NDG481" s="84"/>
      <c r="NDH481" s="84"/>
      <c r="NDI481" s="84"/>
      <c r="NDJ481" s="84"/>
      <c r="NDK481" s="84"/>
      <c r="NDL481" s="84"/>
      <c r="NDM481" s="84"/>
      <c r="NDN481" s="84"/>
      <c r="NDO481" s="84"/>
      <c r="NDP481" s="84"/>
      <c r="NDQ481" s="84"/>
      <c r="NDR481" s="84"/>
      <c r="NDS481" s="84"/>
      <c r="NDT481" s="84"/>
      <c r="NDU481" s="84"/>
      <c r="NDV481" s="84"/>
      <c r="NDW481" s="84"/>
      <c r="NDX481" s="84"/>
      <c r="NDY481" s="84"/>
      <c r="NDZ481" s="84"/>
      <c r="NEA481" s="84"/>
      <c r="NEB481" s="84"/>
      <c r="NEC481" s="84"/>
      <c r="NED481" s="84"/>
      <c r="NEE481" s="84"/>
      <c r="NEF481" s="84"/>
      <c r="NEG481" s="84"/>
      <c r="NEH481" s="84"/>
      <c r="NEI481" s="84"/>
      <c r="NEJ481" s="84"/>
      <c r="NEK481" s="84"/>
      <c r="NEL481" s="84"/>
      <c r="NEM481" s="84"/>
      <c r="NEN481" s="84"/>
      <c r="NEO481" s="84"/>
      <c r="NEP481" s="84"/>
      <c r="NEQ481" s="84"/>
      <c r="NER481" s="84"/>
      <c r="NES481" s="84"/>
      <c r="NET481" s="84"/>
      <c r="NEU481" s="84"/>
      <c r="NEV481" s="84"/>
      <c r="NEW481" s="84"/>
      <c r="NEX481" s="84"/>
      <c r="NEY481" s="84"/>
      <c r="NEZ481" s="84"/>
      <c r="NFA481" s="84"/>
      <c r="NFB481" s="84"/>
      <c r="NFC481" s="84"/>
      <c r="NFD481" s="84"/>
      <c r="NFE481" s="84"/>
      <c r="NFF481" s="84"/>
      <c r="NFG481" s="84"/>
      <c r="NFH481" s="84"/>
      <c r="NFI481" s="84"/>
      <c r="NFJ481" s="84"/>
      <c r="NFK481" s="84"/>
      <c r="NFL481" s="84"/>
      <c r="NFM481" s="84"/>
      <c r="NFN481" s="84"/>
      <c r="NFO481" s="84"/>
      <c r="NFP481" s="84"/>
      <c r="NFQ481" s="84"/>
      <c r="NFR481" s="84"/>
      <c r="NFS481" s="84"/>
      <c r="NFT481" s="84"/>
      <c r="NFU481" s="84"/>
      <c r="NFV481" s="84"/>
      <c r="NFW481" s="84"/>
      <c r="NFX481" s="84"/>
      <c r="NFY481" s="84"/>
      <c r="NFZ481" s="84"/>
      <c r="NGA481" s="84"/>
      <c r="NGB481" s="84"/>
      <c r="NGC481" s="84"/>
      <c r="NGD481" s="84"/>
      <c r="NGE481" s="84"/>
      <c r="NGF481" s="84"/>
      <c r="NGG481" s="84"/>
      <c r="NGH481" s="84"/>
      <c r="NGI481" s="84"/>
      <c r="NGJ481" s="84"/>
      <c r="NGK481" s="84"/>
      <c r="NGL481" s="84"/>
      <c r="NGM481" s="84"/>
      <c r="NGN481" s="84"/>
      <c r="NGO481" s="84"/>
      <c r="NGP481" s="84"/>
      <c r="NGQ481" s="84"/>
      <c r="NGR481" s="84"/>
      <c r="NGS481" s="84"/>
      <c r="NGT481" s="84"/>
      <c r="NGU481" s="84"/>
      <c r="NGV481" s="84"/>
      <c r="NGW481" s="84"/>
      <c r="NGX481" s="84"/>
      <c r="NGY481" s="84"/>
      <c r="NGZ481" s="84"/>
      <c r="NHA481" s="84"/>
      <c r="NHB481" s="84"/>
      <c r="NHC481" s="84"/>
      <c r="NHD481" s="84"/>
      <c r="NHE481" s="84"/>
      <c r="NHF481" s="84"/>
      <c r="NHG481" s="84"/>
      <c r="NHH481" s="84"/>
      <c r="NHI481" s="84"/>
      <c r="NHJ481" s="84"/>
      <c r="NHK481" s="84"/>
      <c r="NHL481" s="84"/>
      <c r="NHM481" s="84"/>
      <c r="NHN481" s="84"/>
      <c r="NHO481" s="84"/>
      <c r="NHP481" s="84"/>
      <c r="NHQ481" s="84"/>
      <c r="NHR481" s="84"/>
      <c r="NHS481" s="84"/>
      <c r="NHT481" s="84"/>
      <c r="NHU481" s="84"/>
      <c r="NHV481" s="84"/>
      <c r="NHW481" s="84"/>
      <c r="NHX481" s="84"/>
      <c r="NHY481" s="84"/>
      <c r="NHZ481" s="84"/>
      <c r="NIA481" s="84"/>
      <c r="NIB481" s="84"/>
      <c r="NIC481" s="84"/>
      <c r="NID481" s="84"/>
      <c r="NIE481" s="84"/>
      <c r="NIF481" s="84"/>
      <c r="NIG481" s="84"/>
      <c r="NIH481" s="84"/>
      <c r="NII481" s="84"/>
      <c r="NIJ481" s="84"/>
      <c r="NIK481" s="84"/>
      <c r="NIL481" s="84"/>
      <c r="NIM481" s="84"/>
      <c r="NIN481" s="84"/>
      <c r="NIO481" s="84"/>
      <c r="NIP481" s="84"/>
      <c r="NIQ481" s="84"/>
      <c r="NIR481" s="84"/>
      <c r="NIS481" s="84"/>
      <c r="NIT481" s="84"/>
      <c r="NIU481" s="84"/>
      <c r="NIV481" s="84"/>
      <c r="NIW481" s="84"/>
      <c r="NIX481" s="84"/>
      <c r="NIY481" s="84"/>
      <c r="NIZ481" s="84"/>
      <c r="NJA481" s="84"/>
      <c r="NJB481" s="84"/>
      <c r="NJC481" s="84"/>
      <c r="NJD481" s="84"/>
      <c r="NJE481" s="84"/>
      <c r="NJF481" s="84"/>
      <c r="NJG481" s="84"/>
      <c r="NJH481" s="84"/>
      <c r="NJI481" s="84"/>
      <c r="NJJ481" s="84"/>
      <c r="NJK481" s="84"/>
      <c r="NJL481" s="84"/>
      <c r="NJM481" s="84"/>
      <c r="NJN481" s="84"/>
      <c r="NJO481" s="84"/>
      <c r="NJP481" s="84"/>
      <c r="NJQ481" s="84"/>
      <c r="NJR481" s="84"/>
      <c r="NJS481" s="84"/>
      <c r="NJT481" s="84"/>
      <c r="NJU481" s="84"/>
      <c r="NJV481" s="84"/>
      <c r="NJW481" s="84"/>
      <c r="NJX481" s="84"/>
      <c r="NJY481" s="84"/>
      <c r="NJZ481" s="84"/>
      <c r="NKA481" s="84"/>
      <c r="NKB481" s="84"/>
      <c r="NKC481" s="84"/>
      <c r="NKD481" s="84"/>
      <c r="NKE481" s="84"/>
      <c r="NKF481" s="84"/>
      <c r="NKG481" s="84"/>
      <c r="NKH481" s="84"/>
      <c r="NKI481" s="84"/>
      <c r="NKJ481" s="84"/>
      <c r="NKK481" s="84"/>
      <c r="NKL481" s="84"/>
      <c r="NKM481" s="84"/>
      <c r="NKN481" s="84"/>
      <c r="NKO481" s="84"/>
      <c r="NKP481" s="84"/>
      <c r="NKQ481" s="84"/>
      <c r="NKR481" s="84"/>
      <c r="NKS481" s="84"/>
      <c r="NKT481" s="84"/>
      <c r="NKU481" s="84"/>
      <c r="NKV481" s="84"/>
      <c r="NKW481" s="84"/>
      <c r="NKX481" s="84"/>
      <c r="NKY481" s="84"/>
      <c r="NKZ481" s="84"/>
      <c r="NLA481" s="84"/>
      <c r="NLB481" s="84"/>
      <c r="NLC481" s="84"/>
      <c r="NLD481" s="84"/>
      <c r="NLE481" s="84"/>
      <c r="NLF481" s="84"/>
      <c r="NLG481" s="84"/>
      <c r="NLH481" s="84"/>
      <c r="NLI481" s="84"/>
      <c r="NLJ481" s="84"/>
      <c r="NLK481" s="84"/>
      <c r="NLL481" s="84"/>
      <c r="NLM481" s="84"/>
      <c r="NLN481" s="84"/>
      <c r="NLO481" s="84"/>
      <c r="NLP481" s="84"/>
      <c r="NLQ481" s="84"/>
      <c r="NLR481" s="84"/>
      <c r="NLS481" s="84"/>
      <c r="NLT481" s="84"/>
      <c r="NLU481" s="84"/>
      <c r="NLV481" s="84"/>
      <c r="NLW481" s="84"/>
      <c r="NLX481" s="84"/>
      <c r="NLY481" s="84"/>
      <c r="NLZ481" s="84"/>
      <c r="NMA481" s="84"/>
      <c r="NMB481" s="84"/>
      <c r="NMC481" s="84"/>
      <c r="NMD481" s="84"/>
      <c r="NME481" s="84"/>
      <c r="NMF481" s="84"/>
      <c r="NMG481" s="84"/>
      <c r="NMH481" s="84"/>
      <c r="NMI481" s="84"/>
      <c r="NMJ481" s="84"/>
      <c r="NMK481" s="84"/>
      <c r="NML481" s="84"/>
      <c r="NMM481" s="84"/>
      <c r="NMN481" s="84"/>
      <c r="NMO481" s="84"/>
      <c r="NMP481" s="84"/>
      <c r="NMQ481" s="84"/>
      <c r="NMR481" s="84"/>
      <c r="NMS481" s="84"/>
      <c r="NMT481" s="84"/>
      <c r="NMU481" s="84"/>
      <c r="NMV481" s="84"/>
      <c r="NMW481" s="84"/>
      <c r="NMX481" s="84"/>
      <c r="NMY481" s="84"/>
      <c r="NMZ481" s="84"/>
      <c r="NNA481" s="84"/>
      <c r="NNB481" s="84"/>
      <c r="NNC481" s="84"/>
      <c r="NND481" s="84"/>
      <c r="NNE481" s="84"/>
      <c r="NNF481" s="84"/>
      <c r="NNG481" s="84"/>
      <c r="NNH481" s="84"/>
      <c r="NNI481" s="84"/>
      <c r="NNJ481" s="84"/>
      <c r="NNK481" s="84"/>
      <c r="NNL481" s="84"/>
      <c r="NNM481" s="84"/>
      <c r="NNN481" s="84"/>
      <c r="NNO481" s="84"/>
      <c r="NNP481" s="84"/>
      <c r="NNQ481" s="84"/>
      <c r="NNR481" s="84"/>
      <c r="NNS481" s="84"/>
      <c r="NNT481" s="84"/>
      <c r="NNU481" s="84"/>
      <c r="NNV481" s="84"/>
      <c r="NNW481" s="84"/>
      <c r="NNX481" s="84"/>
      <c r="NNY481" s="84"/>
      <c r="NNZ481" s="84"/>
      <c r="NOA481" s="84"/>
      <c r="NOB481" s="84"/>
      <c r="NOC481" s="84"/>
      <c r="NOD481" s="84"/>
      <c r="NOE481" s="84"/>
      <c r="NOF481" s="84"/>
      <c r="NOG481" s="84"/>
      <c r="NOH481" s="84"/>
      <c r="NOI481" s="84"/>
      <c r="NOJ481" s="84"/>
      <c r="NOK481" s="84"/>
      <c r="NOL481" s="84"/>
      <c r="NOM481" s="84"/>
      <c r="NON481" s="84"/>
      <c r="NOO481" s="84"/>
      <c r="NOP481" s="84"/>
      <c r="NOQ481" s="84"/>
      <c r="NOR481" s="84"/>
      <c r="NOS481" s="84"/>
      <c r="NOT481" s="84"/>
      <c r="NOU481" s="84"/>
      <c r="NOV481" s="84"/>
      <c r="NOW481" s="84"/>
      <c r="NOX481" s="84"/>
      <c r="NOY481" s="84"/>
      <c r="NOZ481" s="84"/>
      <c r="NPA481" s="84"/>
      <c r="NPB481" s="84"/>
      <c r="NPC481" s="84"/>
      <c r="NPD481" s="84"/>
      <c r="NPE481" s="84"/>
      <c r="NPF481" s="84"/>
      <c r="NPG481" s="84"/>
      <c r="NPH481" s="84"/>
      <c r="NPI481" s="84"/>
      <c r="NPJ481" s="84"/>
      <c r="NPK481" s="84"/>
      <c r="NPL481" s="84"/>
      <c r="NPM481" s="84"/>
      <c r="NPN481" s="84"/>
      <c r="NPO481" s="84"/>
      <c r="NPP481" s="84"/>
      <c r="NPQ481" s="84"/>
      <c r="NPR481" s="84"/>
      <c r="NPS481" s="84"/>
      <c r="NPT481" s="84"/>
      <c r="NPU481" s="84"/>
      <c r="NPV481" s="84"/>
      <c r="NPW481" s="84"/>
      <c r="NPX481" s="84"/>
      <c r="NPY481" s="84"/>
      <c r="NPZ481" s="84"/>
      <c r="NQA481" s="84"/>
      <c r="NQB481" s="84"/>
      <c r="NQC481" s="84"/>
      <c r="NQD481" s="84"/>
      <c r="NQE481" s="84"/>
      <c r="NQF481" s="84"/>
      <c r="NQG481" s="84"/>
      <c r="NQH481" s="84"/>
      <c r="NQI481" s="84"/>
      <c r="NQJ481" s="84"/>
      <c r="NQK481" s="84"/>
      <c r="NQL481" s="84"/>
      <c r="NQM481" s="84"/>
      <c r="NQN481" s="84"/>
      <c r="NQO481" s="84"/>
      <c r="NQP481" s="84"/>
      <c r="NQQ481" s="84"/>
      <c r="NQR481" s="84"/>
      <c r="NQS481" s="84"/>
      <c r="NQT481" s="84"/>
      <c r="NQU481" s="84"/>
      <c r="NQV481" s="84"/>
      <c r="NQW481" s="84"/>
      <c r="NQX481" s="84"/>
      <c r="NQY481" s="84"/>
      <c r="NQZ481" s="84"/>
      <c r="NRA481" s="84"/>
      <c r="NRB481" s="84"/>
      <c r="NRC481" s="84"/>
      <c r="NRD481" s="84"/>
      <c r="NRE481" s="84"/>
      <c r="NRF481" s="84"/>
      <c r="NRG481" s="84"/>
      <c r="NRH481" s="84"/>
      <c r="NRI481" s="84"/>
      <c r="NRJ481" s="84"/>
      <c r="NRK481" s="84"/>
      <c r="NRL481" s="84"/>
      <c r="NRM481" s="84"/>
      <c r="NRN481" s="84"/>
      <c r="NRO481" s="84"/>
      <c r="NRP481" s="84"/>
      <c r="NRQ481" s="84"/>
      <c r="NRR481" s="84"/>
      <c r="NRS481" s="84"/>
      <c r="NRT481" s="84"/>
      <c r="NRU481" s="84"/>
      <c r="NRV481" s="84"/>
      <c r="NRW481" s="84"/>
      <c r="NRX481" s="84"/>
      <c r="NRY481" s="84"/>
      <c r="NRZ481" s="84"/>
      <c r="NSA481" s="84"/>
      <c r="NSB481" s="84"/>
      <c r="NSC481" s="84"/>
      <c r="NSD481" s="84"/>
      <c r="NSE481" s="84"/>
      <c r="NSF481" s="84"/>
      <c r="NSG481" s="84"/>
      <c r="NSH481" s="84"/>
      <c r="NSI481" s="84"/>
      <c r="NSJ481" s="84"/>
      <c r="NSK481" s="84"/>
      <c r="NSL481" s="84"/>
      <c r="NSM481" s="84"/>
      <c r="NSN481" s="84"/>
      <c r="NSO481" s="84"/>
      <c r="NSP481" s="84"/>
      <c r="NSQ481" s="84"/>
      <c r="NSR481" s="84"/>
      <c r="NSS481" s="84"/>
      <c r="NST481" s="84"/>
      <c r="NSU481" s="84"/>
      <c r="NSV481" s="84"/>
      <c r="NSW481" s="84"/>
      <c r="NSX481" s="84"/>
      <c r="NSY481" s="84"/>
      <c r="NSZ481" s="84"/>
      <c r="NTA481" s="84"/>
      <c r="NTB481" s="84"/>
      <c r="NTC481" s="84"/>
      <c r="NTD481" s="84"/>
      <c r="NTE481" s="84"/>
      <c r="NTF481" s="84"/>
      <c r="NTG481" s="84"/>
      <c r="NTH481" s="84"/>
      <c r="NTI481" s="84"/>
      <c r="NTJ481" s="84"/>
      <c r="NTK481" s="84"/>
      <c r="NTL481" s="84"/>
      <c r="NTM481" s="84"/>
      <c r="NTN481" s="84"/>
      <c r="NTO481" s="84"/>
      <c r="NTP481" s="84"/>
      <c r="NTQ481" s="84"/>
      <c r="NTR481" s="84"/>
      <c r="NTS481" s="84"/>
      <c r="NTT481" s="84"/>
      <c r="NTU481" s="84"/>
      <c r="NTV481" s="84"/>
      <c r="NTW481" s="84"/>
      <c r="NTX481" s="84"/>
      <c r="NTY481" s="84"/>
      <c r="NTZ481" s="84"/>
      <c r="NUA481" s="84"/>
      <c r="NUB481" s="84"/>
      <c r="NUC481" s="84"/>
      <c r="NUD481" s="84"/>
      <c r="NUE481" s="84"/>
      <c r="NUF481" s="84"/>
      <c r="NUG481" s="84"/>
      <c r="NUH481" s="84"/>
      <c r="NUI481" s="84"/>
      <c r="NUJ481" s="84"/>
      <c r="NUK481" s="84"/>
      <c r="NUL481" s="84"/>
      <c r="NUM481" s="84"/>
      <c r="NUN481" s="84"/>
      <c r="NUO481" s="84"/>
      <c r="NUP481" s="84"/>
      <c r="NUQ481" s="84"/>
      <c r="NUR481" s="84"/>
      <c r="NUS481" s="84"/>
      <c r="NUT481" s="84"/>
      <c r="NUU481" s="84"/>
      <c r="NUV481" s="84"/>
      <c r="NUW481" s="84"/>
      <c r="NUX481" s="84"/>
      <c r="NUY481" s="84"/>
      <c r="NUZ481" s="84"/>
      <c r="NVA481" s="84"/>
      <c r="NVB481" s="84"/>
      <c r="NVC481" s="84"/>
      <c r="NVD481" s="84"/>
      <c r="NVE481" s="84"/>
      <c r="NVF481" s="84"/>
      <c r="NVG481" s="84"/>
      <c r="NVH481" s="84"/>
      <c r="NVI481" s="84"/>
      <c r="NVJ481" s="84"/>
      <c r="NVK481" s="84"/>
      <c r="NVL481" s="84"/>
      <c r="NVM481" s="84"/>
      <c r="NVN481" s="84"/>
      <c r="NVO481" s="84"/>
      <c r="NVP481" s="84"/>
      <c r="NVQ481" s="84"/>
      <c r="NVR481" s="84"/>
      <c r="NVS481" s="84"/>
      <c r="NVT481" s="84"/>
      <c r="NVU481" s="84"/>
      <c r="NVV481" s="84"/>
      <c r="NVW481" s="84"/>
      <c r="NVX481" s="84"/>
      <c r="NVY481" s="84"/>
      <c r="NVZ481" s="84"/>
      <c r="NWA481" s="84"/>
      <c r="NWB481" s="84"/>
      <c r="NWC481" s="84"/>
      <c r="NWD481" s="84"/>
      <c r="NWE481" s="84"/>
      <c r="NWF481" s="84"/>
      <c r="NWG481" s="84"/>
      <c r="NWH481" s="84"/>
      <c r="NWI481" s="84"/>
      <c r="NWJ481" s="84"/>
      <c r="NWK481" s="84"/>
      <c r="NWL481" s="84"/>
      <c r="NWM481" s="84"/>
      <c r="NWN481" s="84"/>
      <c r="NWO481" s="84"/>
      <c r="NWP481" s="84"/>
      <c r="NWQ481" s="84"/>
      <c r="NWR481" s="84"/>
      <c r="NWS481" s="84"/>
      <c r="NWT481" s="84"/>
      <c r="NWU481" s="84"/>
      <c r="NWV481" s="84"/>
      <c r="NWW481" s="84"/>
      <c r="NWX481" s="84"/>
      <c r="NWY481" s="84"/>
      <c r="NWZ481" s="84"/>
      <c r="NXA481" s="84"/>
      <c r="NXB481" s="84"/>
      <c r="NXC481" s="84"/>
      <c r="NXD481" s="84"/>
      <c r="NXE481" s="84"/>
      <c r="NXF481" s="84"/>
      <c r="NXG481" s="84"/>
      <c r="NXH481" s="84"/>
      <c r="NXI481" s="84"/>
      <c r="NXJ481" s="84"/>
      <c r="NXK481" s="84"/>
      <c r="NXL481" s="84"/>
      <c r="NXM481" s="84"/>
      <c r="NXN481" s="84"/>
      <c r="NXO481" s="84"/>
      <c r="NXP481" s="84"/>
      <c r="NXQ481" s="84"/>
      <c r="NXR481" s="84"/>
      <c r="NXS481" s="84"/>
      <c r="NXT481" s="84"/>
      <c r="NXU481" s="84"/>
      <c r="NXV481" s="84"/>
      <c r="NXW481" s="84"/>
      <c r="NXX481" s="84"/>
      <c r="NXY481" s="84"/>
      <c r="NXZ481" s="84"/>
      <c r="NYA481" s="84"/>
      <c r="NYB481" s="84"/>
      <c r="NYC481" s="84"/>
      <c r="NYD481" s="84"/>
      <c r="NYE481" s="84"/>
      <c r="NYF481" s="84"/>
      <c r="NYG481" s="84"/>
      <c r="NYH481" s="84"/>
      <c r="NYI481" s="84"/>
      <c r="NYJ481" s="84"/>
      <c r="NYK481" s="84"/>
      <c r="NYL481" s="84"/>
      <c r="NYM481" s="84"/>
      <c r="NYN481" s="84"/>
      <c r="NYO481" s="84"/>
      <c r="NYP481" s="84"/>
      <c r="NYQ481" s="84"/>
      <c r="NYR481" s="84"/>
      <c r="NYS481" s="84"/>
      <c r="NYT481" s="84"/>
      <c r="NYU481" s="84"/>
      <c r="NYV481" s="84"/>
      <c r="NYW481" s="84"/>
      <c r="NYX481" s="84"/>
      <c r="NYY481" s="84"/>
      <c r="NYZ481" s="84"/>
      <c r="NZA481" s="84"/>
      <c r="NZB481" s="84"/>
      <c r="NZC481" s="84"/>
      <c r="NZD481" s="84"/>
      <c r="NZE481" s="84"/>
      <c r="NZF481" s="84"/>
      <c r="NZG481" s="84"/>
      <c r="NZH481" s="84"/>
      <c r="NZI481" s="84"/>
      <c r="NZJ481" s="84"/>
      <c r="NZK481" s="84"/>
      <c r="NZL481" s="84"/>
      <c r="NZM481" s="84"/>
      <c r="NZN481" s="84"/>
      <c r="NZO481" s="84"/>
      <c r="NZP481" s="84"/>
      <c r="NZQ481" s="84"/>
      <c r="NZR481" s="84"/>
      <c r="NZS481" s="84"/>
      <c r="NZT481" s="84"/>
      <c r="NZU481" s="84"/>
      <c r="NZV481" s="84"/>
      <c r="NZW481" s="84"/>
      <c r="NZX481" s="84"/>
      <c r="NZY481" s="84"/>
      <c r="NZZ481" s="84"/>
      <c r="OAA481" s="84"/>
      <c r="OAB481" s="84"/>
      <c r="OAC481" s="84"/>
      <c r="OAD481" s="84"/>
      <c r="OAE481" s="84"/>
      <c r="OAF481" s="84"/>
      <c r="OAG481" s="84"/>
      <c r="OAH481" s="84"/>
      <c r="OAI481" s="84"/>
      <c r="OAJ481" s="84"/>
      <c r="OAK481" s="84"/>
      <c r="OAL481" s="84"/>
      <c r="OAM481" s="84"/>
      <c r="OAN481" s="84"/>
      <c r="OAO481" s="84"/>
      <c r="OAP481" s="84"/>
      <c r="OAQ481" s="84"/>
      <c r="OAR481" s="84"/>
      <c r="OAS481" s="84"/>
      <c r="OAT481" s="84"/>
      <c r="OAU481" s="84"/>
      <c r="OAV481" s="84"/>
      <c r="OAW481" s="84"/>
      <c r="OAX481" s="84"/>
      <c r="OAY481" s="84"/>
      <c r="OAZ481" s="84"/>
      <c r="OBA481" s="84"/>
      <c r="OBB481" s="84"/>
      <c r="OBC481" s="84"/>
      <c r="OBD481" s="84"/>
      <c r="OBE481" s="84"/>
      <c r="OBF481" s="84"/>
      <c r="OBG481" s="84"/>
      <c r="OBH481" s="84"/>
      <c r="OBI481" s="84"/>
      <c r="OBJ481" s="84"/>
      <c r="OBK481" s="84"/>
      <c r="OBL481" s="84"/>
      <c r="OBM481" s="84"/>
      <c r="OBN481" s="84"/>
      <c r="OBO481" s="84"/>
      <c r="OBP481" s="84"/>
      <c r="OBQ481" s="84"/>
      <c r="OBR481" s="84"/>
      <c r="OBS481" s="84"/>
      <c r="OBT481" s="84"/>
      <c r="OBU481" s="84"/>
      <c r="OBV481" s="84"/>
      <c r="OBW481" s="84"/>
      <c r="OBX481" s="84"/>
      <c r="OBY481" s="84"/>
      <c r="OBZ481" s="84"/>
      <c r="OCA481" s="84"/>
      <c r="OCB481" s="84"/>
      <c r="OCC481" s="84"/>
      <c r="OCD481" s="84"/>
      <c r="OCE481" s="84"/>
      <c r="OCF481" s="84"/>
      <c r="OCG481" s="84"/>
      <c r="OCH481" s="84"/>
      <c r="OCI481" s="84"/>
      <c r="OCJ481" s="84"/>
      <c r="OCK481" s="84"/>
      <c r="OCL481" s="84"/>
      <c r="OCM481" s="84"/>
      <c r="OCN481" s="84"/>
      <c r="OCO481" s="84"/>
      <c r="OCP481" s="84"/>
      <c r="OCQ481" s="84"/>
      <c r="OCR481" s="84"/>
      <c r="OCS481" s="84"/>
      <c r="OCT481" s="84"/>
      <c r="OCU481" s="84"/>
      <c r="OCV481" s="84"/>
      <c r="OCW481" s="84"/>
      <c r="OCX481" s="84"/>
      <c r="OCY481" s="84"/>
      <c r="OCZ481" s="84"/>
      <c r="ODA481" s="84"/>
      <c r="ODB481" s="84"/>
      <c r="ODC481" s="84"/>
      <c r="ODD481" s="84"/>
      <c r="ODE481" s="84"/>
      <c r="ODF481" s="84"/>
      <c r="ODG481" s="84"/>
      <c r="ODH481" s="84"/>
      <c r="ODI481" s="84"/>
      <c r="ODJ481" s="84"/>
      <c r="ODK481" s="84"/>
      <c r="ODL481" s="84"/>
      <c r="ODM481" s="84"/>
      <c r="ODN481" s="84"/>
      <c r="ODO481" s="84"/>
      <c r="ODP481" s="84"/>
      <c r="ODQ481" s="84"/>
      <c r="ODR481" s="84"/>
      <c r="ODS481" s="84"/>
      <c r="ODT481" s="84"/>
      <c r="ODU481" s="84"/>
      <c r="ODV481" s="84"/>
      <c r="ODW481" s="84"/>
      <c r="ODX481" s="84"/>
      <c r="ODY481" s="84"/>
      <c r="ODZ481" s="84"/>
      <c r="OEA481" s="84"/>
      <c r="OEB481" s="84"/>
      <c r="OEC481" s="84"/>
      <c r="OED481" s="84"/>
      <c r="OEE481" s="84"/>
      <c r="OEF481" s="84"/>
      <c r="OEG481" s="84"/>
      <c r="OEH481" s="84"/>
      <c r="OEI481" s="84"/>
      <c r="OEJ481" s="84"/>
      <c r="OEK481" s="84"/>
      <c r="OEL481" s="84"/>
      <c r="OEM481" s="84"/>
      <c r="OEN481" s="84"/>
      <c r="OEO481" s="84"/>
      <c r="OEP481" s="84"/>
      <c r="OEQ481" s="84"/>
      <c r="OER481" s="84"/>
      <c r="OES481" s="84"/>
      <c r="OET481" s="84"/>
      <c r="OEU481" s="84"/>
      <c r="OEV481" s="84"/>
      <c r="OEW481" s="84"/>
      <c r="OEX481" s="84"/>
      <c r="OEY481" s="84"/>
      <c r="OEZ481" s="84"/>
      <c r="OFA481" s="84"/>
      <c r="OFB481" s="84"/>
      <c r="OFC481" s="84"/>
      <c r="OFD481" s="84"/>
      <c r="OFE481" s="84"/>
      <c r="OFF481" s="84"/>
      <c r="OFG481" s="84"/>
      <c r="OFH481" s="84"/>
      <c r="OFI481" s="84"/>
      <c r="OFJ481" s="84"/>
      <c r="OFK481" s="84"/>
      <c r="OFL481" s="84"/>
      <c r="OFM481" s="84"/>
      <c r="OFN481" s="84"/>
      <c r="OFO481" s="84"/>
      <c r="OFP481" s="84"/>
      <c r="OFQ481" s="84"/>
      <c r="OFR481" s="84"/>
      <c r="OFS481" s="84"/>
      <c r="OFT481" s="84"/>
      <c r="OFU481" s="84"/>
      <c r="OFV481" s="84"/>
      <c r="OFW481" s="84"/>
      <c r="OFX481" s="84"/>
      <c r="OFY481" s="84"/>
      <c r="OFZ481" s="84"/>
      <c r="OGA481" s="84"/>
      <c r="OGB481" s="84"/>
      <c r="OGC481" s="84"/>
      <c r="OGD481" s="84"/>
      <c r="OGE481" s="84"/>
      <c r="OGF481" s="84"/>
      <c r="OGG481" s="84"/>
      <c r="OGH481" s="84"/>
      <c r="OGI481" s="84"/>
      <c r="OGJ481" s="84"/>
      <c r="OGK481" s="84"/>
      <c r="OGL481" s="84"/>
      <c r="OGM481" s="84"/>
      <c r="OGN481" s="84"/>
      <c r="OGO481" s="84"/>
      <c r="OGP481" s="84"/>
      <c r="OGQ481" s="84"/>
      <c r="OGR481" s="84"/>
      <c r="OGS481" s="84"/>
      <c r="OGT481" s="84"/>
      <c r="OGU481" s="84"/>
      <c r="OGV481" s="84"/>
      <c r="OGW481" s="84"/>
      <c r="OGX481" s="84"/>
      <c r="OGY481" s="84"/>
      <c r="OGZ481" s="84"/>
      <c r="OHA481" s="84"/>
      <c r="OHB481" s="84"/>
      <c r="OHC481" s="84"/>
      <c r="OHD481" s="84"/>
      <c r="OHE481" s="84"/>
      <c r="OHF481" s="84"/>
      <c r="OHG481" s="84"/>
      <c r="OHH481" s="84"/>
      <c r="OHI481" s="84"/>
      <c r="OHJ481" s="84"/>
      <c r="OHK481" s="84"/>
      <c r="OHL481" s="84"/>
      <c r="OHM481" s="84"/>
      <c r="OHN481" s="84"/>
      <c r="OHO481" s="84"/>
      <c r="OHP481" s="84"/>
      <c r="OHQ481" s="84"/>
      <c r="OHR481" s="84"/>
      <c r="OHS481" s="84"/>
      <c r="OHT481" s="84"/>
      <c r="OHU481" s="84"/>
      <c r="OHV481" s="84"/>
      <c r="OHW481" s="84"/>
      <c r="OHX481" s="84"/>
      <c r="OHY481" s="84"/>
      <c r="OHZ481" s="84"/>
      <c r="OIA481" s="84"/>
      <c r="OIB481" s="84"/>
      <c r="OIC481" s="84"/>
      <c r="OID481" s="84"/>
      <c r="OIE481" s="84"/>
      <c r="OIF481" s="84"/>
      <c r="OIG481" s="84"/>
      <c r="OIH481" s="84"/>
      <c r="OII481" s="84"/>
      <c r="OIJ481" s="84"/>
      <c r="OIK481" s="84"/>
      <c r="OIL481" s="84"/>
      <c r="OIM481" s="84"/>
      <c r="OIN481" s="84"/>
      <c r="OIO481" s="84"/>
      <c r="OIP481" s="84"/>
      <c r="OIQ481" s="84"/>
      <c r="OIR481" s="84"/>
      <c r="OIS481" s="84"/>
      <c r="OIT481" s="84"/>
      <c r="OIU481" s="84"/>
      <c r="OIV481" s="84"/>
      <c r="OIW481" s="84"/>
      <c r="OIX481" s="84"/>
      <c r="OIY481" s="84"/>
      <c r="OIZ481" s="84"/>
      <c r="OJA481" s="84"/>
      <c r="OJB481" s="84"/>
      <c r="OJC481" s="84"/>
      <c r="OJD481" s="84"/>
      <c r="OJE481" s="84"/>
      <c r="OJF481" s="84"/>
      <c r="OJG481" s="84"/>
      <c r="OJH481" s="84"/>
      <c r="OJI481" s="84"/>
      <c r="OJJ481" s="84"/>
      <c r="OJK481" s="84"/>
      <c r="OJL481" s="84"/>
      <c r="OJM481" s="84"/>
      <c r="OJN481" s="84"/>
      <c r="OJO481" s="84"/>
      <c r="OJP481" s="84"/>
      <c r="OJQ481" s="84"/>
      <c r="OJR481" s="84"/>
      <c r="OJS481" s="84"/>
      <c r="OJT481" s="84"/>
      <c r="OJU481" s="84"/>
      <c r="OJV481" s="84"/>
      <c r="OJW481" s="84"/>
      <c r="OJX481" s="84"/>
      <c r="OJY481" s="84"/>
      <c r="OJZ481" s="84"/>
      <c r="OKA481" s="84"/>
      <c r="OKB481" s="84"/>
      <c r="OKC481" s="84"/>
      <c r="OKD481" s="84"/>
      <c r="OKE481" s="84"/>
      <c r="OKF481" s="84"/>
      <c r="OKG481" s="84"/>
      <c r="OKH481" s="84"/>
      <c r="OKI481" s="84"/>
      <c r="OKJ481" s="84"/>
      <c r="OKK481" s="84"/>
      <c r="OKL481" s="84"/>
      <c r="OKM481" s="84"/>
      <c r="OKN481" s="84"/>
      <c r="OKO481" s="84"/>
      <c r="OKP481" s="84"/>
      <c r="OKQ481" s="84"/>
      <c r="OKR481" s="84"/>
      <c r="OKS481" s="84"/>
      <c r="OKT481" s="84"/>
      <c r="OKU481" s="84"/>
      <c r="OKV481" s="84"/>
      <c r="OKW481" s="84"/>
      <c r="OKX481" s="84"/>
      <c r="OKY481" s="84"/>
      <c r="OKZ481" s="84"/>
      <c r="OLA481" s="84"/>
      <c r="OLB481" s="84"/>
      <c r="OLC481" s="84"/>
      <c r="OLD481" s="84"/>
      <c r="OLE481" s="84"/>
      <c r="OLF481" s="84"/>
      <c r="OLG481" s="84"/>
      <c r="OLH481" s="84"/>
      <c r="OLI481" s="84"/>
      <c r="OLJ481" s="84"/>
      <c r="OLK481" s="84"/>
      <c r="OLL481" s="84"/>
      <c r="OLM481" s="84"/>
      <c r="OLN481" s="84"/>
      <c r="OLO481" s="84"/>
      <c r="OLP481" s="84"/>
      <c r="OLQ481" s="84"/>
      <c r="OLR481" s="84"/>
      <c r="OLS481" s="84"/>
      <c r="OLT481" s="84"/>
      <c r="OLU481" s="84"/>
      <c r="OLV481" s="84"/>
      <c r="OLW481" s="84"/>
      <c r="OLX481" s="84"/>
      <c r="OLY481" s="84"/>
      <c r="OLZ481" s="84"/>
      <c r="OMA481" s="84"/>
      <c r="OMB481" s="84"/>
      <c r="OMC481" s="84"/>
      <c r="OMD481" s="84"/>
      <c r="OME481" s="84"/>
      <c r="OMF481" s="84"/>
      <c r="OMG481" s="84"/>
      <c r="OMH481" s="84"/>
      <c r="OMI481" s="84"/>
      <c r="OMJ481" s="84"/>
      <c r="OMK481" s="84"/>
      <c r="OML481" s="84"/>
      <c r="OMM481" s="84"/>
      <c r="OMN481" s="84"/>
      <c r="OMO481" s="84"/>
      <c r="OMP481" s="84"/>
      <c r="OMQ481" s="84"/>
      <c r="OMR481" s="84"/>
      <c r="OMS481" s="84"/>
      <c r="OMT481" s="84"/>
      <c r="OMU481" s="84"/>
      <c r="OMV481" s="84"/>
      <c r="OMW481" s="84"/>
      <c r="OMX481" s="84"/>
      <c r="OMY481" s="84"/>
      <c r="OMZ481" s="84"/>
      <c r="ONA481" s="84"/>
      <c r="ONB481" s="84"/>
      <c r="ONC481" s="84"/>
      <c r="OND481" s="84"/>
      <c r="ONE481" s="84"/>
      <c r="ONF481" s="84"/>
      <c r="ONG481" s="84"/>
      <c r="ONH481" s="84"/>
      <c r="ONI481" s="84"/>
      <c r="ONJ481" s="84"/>
      <c r="ONK481" s="84"/>
      <c r="ONL481" s="84"/>
      <c r="ONM481" s="84"/>
      <c r="ONN481" s="84"/>
      <c r="ONO481" s="84"/>
      <c r="ONP481" s="84"/>
      <c r="ONQ481" s="84"/>
      <c r="ONR481" s="84"/>
      <c r="ONS481" s="84"/>
      <c r="ONT481" s="84"/>
      <c r="ONU481" s="84"/>
      <c r="ONV481" s="84"/>
      <c r="ONW481" s="84"/>
      <c r="ONX481" s="84"/>
      <c r="ONY481" s="84"/>
      <c r="ONZ481" s="84"/>
      <c r="OOA481" s="84"/>
      <c r="OOB481" s="84"/>
      <c r="OOC481" s="84"/>
      <c r="OOD481" s="84"/>
      <c r="OOE481" s="84"/>
      <c r="OOF481" s="84"/>
      <c r="OOG481" s="84"/>
      <c r="OOH481" s="84"/>
      <c r="OOI481" s="84"/>
      <c r="OOJ481" s="84"/>
      <c r="OOK481" s="84"/>
      <c r="OOL481" s="84"/>
      <c r="OOM481" s="84"/>
      <c r="OON481" s="84"/>
      <c r="OOO481" s="84"/>
      <c r="OOP481" s="84"/>
      <c r="OOQ481" s="84"/>
      <c r="OOR481" s="84"/>
      <c r="OOS481" s="84"/>
      <c r="OOT481" s="84"/>
      <c r="OOU481" s="84"/>
      <c r="OOV481" s="84"/>
      <c r="OOW481" s="84"/>
      <c r="OOX481" s="84"/>
      <c r="OOY481" s="84"/>
      <c r="OOZ481" s="84"/>
      <c r="OPA481" s="84"/>
      <c r="OPB481" s="84"/>
      <c r="OPC481" s="84"/>
      <c r="OPD481" s="84"/>
      <c r="OPE481" s="84"/>
      <c r="OPF481" s="84"/>
      <c r="OPG481" s="84"/>
      <c r="OPH481" s="84"/>
      <c r="OPI481" s="84"/>
      <c r="OPJ481" s="84"/>
      <c r="OPK481" s="84"/>
      <c r="OPL481" s="84"/>
      <c r="OPM481" s="84"/>
      <c r="OPN481" s="84"/>
      <c r="OPO481" s="84"/>
      <c r="OPP481" s="84"/>
      <c r="OPQ481" s="84"/>
      <c r="OPR481" s="84"/>
      <c r="OPS481" s="84"/>
      <c r="OPT481" s="84"/>
      <c r="OPU481" s="84"/>
      <c r="OPV481" s="84"/>
      <c r="OPW481" s="84"/>
      <c r="OPX481" s="84"/>
      <c r="OPY481" s="84"/>
      <c r="OPZ481" s="84"/>
      <c r="OQA481" s="84"/>
      <c r="OQB481" s="84"/>
      <c r="OQC481" s="84"/>
      <c r="OQD481" s="84"/>
      <c r="OQE481" s="84"/>
      <c r="OQF481" s="84"/>
      <c r="OQG481" s="84"/>
      <c r="OQH481" s="84"/>
      <c r="OQI481" s="84"/>
      <c r="OQJ481" s="84"/>
      <c r="OQK481" s="84"/>
      <c r="OQL481" s="84"/>
      <c r="OQM481" s="84"/>
      <c r="OQN481" s="84"/>
      <c r="OQO481" s="84"/>
      <c r="OQP481" s="84"/>
      <c r="OQQ481" s="84"/>
      <c r="OQR481" s="84"/>
      <c r="OQS481" s="84"/>
      <c r="OQT481" s="84"/>
      <c r="OQU481" s="84"/>
      <c r="OQV481" s="84"/>
      <c r="OQW481" s="84"/>
      <c r="OQX481" s="84"/>
      <c r="OQY481" s="84"/>
      <c r="OQZ481" s="84"/>
      <c r="ORA481" s="84"/>
      <c r="ORB481" s="84"/>
      <c r="ORC481" s="84"/>
      <c r="ORD481" s="84"/>
      <c r="ORE481" s="84"/>
      <c r="ORF481" s="84"/>
      <c r="ORG481" s="84"/>
      <c r="ORH481" s="84"/>
      <c r="ORI481" s="84"/>
      <c r="ORJ481" s="84"/>
      <c r="ORK481" s="84"/>
      <c r="ORL481" s="84"/>
      <c r="ORM481" s="84"/>
      <c r="ORN481" s="84"/>
      <c r="ORO481" s="84"/>
      <c r="ORP481" s="84"/>
      <c r="ORQ481" s="84"/>
      <c r="ORR481" s="84"/>
      <c r="ORS481" s="84"/>
      <c r="ORT481" s="84"/>
      <c r="ORU481" s="84"/>
      <c r="ORV481" s="84"/>
      <c r="ORW481" s="84"/>
      <c r="ORX481" s="84"/>
      <c r="ORY481" s="84"/>
      <c r="ORZ481" s="84"/>
      <c r="OSA481" s="84"/>
      <c r="OSB481" s="84"/>
      <c r="OSC481" s="84"/>
      <c r="OSD481" s="84"/>
      <c r="OSE481" s="84"/>
      <c r="OSF481" s="84"/>
      <c r="OSG481" s="84"/>
      <c r="OSH481" s="84"/>
      <c r="OSI481" s="84"/>
      <c r="OSJ481" s="84"/>
      <c r="OSK481" s="84"/>
      <c r="OSL481" s="84"/>
      <c r="OSM481" s="84"/>
      <c r="OSN481" s="84"/>
      <c r="OSO481" s="84"/>
      <c r="OSP481" s="84"/>
      <c r="OSQ481" s="84"/>
      <c r="OSR481" s="84"/>
      <c r="OSS481" s="84"/>
      <c r="OST481" s="84"/>
      <c r="OSU481" s="84"/>
      <c r="OSV481" s="84"/>
      <c r="OSW481" s="84"/>
      <c r="OSX481" s="84"/>
      <c r="OSY481" s="84"/>
      <c r="OSZ481" s="84"/>
      <c r="OTA481" s="84"/>
      <c r="OTB481" s="84"/>
      <c r="OTC481" s="84"/>
      <c r="OTD481" s="84"/>
      <c r="OTE481" s="84"/>
      <c r="OTF481" s="84"/>
      <c r="OTG481" s="84"/>
      <c r="OTH481" s="84"/>
      <c r="OTI481" s="84"/>
      <c r="OTJ481" s="84"/>
      <c r="OTK481" s="84"/>
      <c r="OTL481" s="84"/>
      <c r="OTM481" s="84"/>
      <c r="OTN481" s="84"/>
      <c r="OTO481" s="84"/>
      <c r="OTP481" s="84"/>
      <c r="OTQ481" s="84"/>
      <c r="OTR481" s="84"/>
      <c r="OTS481" s="84"/>
      <c r="OTT481" s="84"/>
      <c r="OTU481" s="84"/>
      <c r="OTV481" s="84"/>
      <c r="OTW481" s="84"/>
      <c r="OTX481" s="84"/>
      <c r="OTY481" s="84"/>
      <c r="OTZ481" s="84"/>
      <c r="OUA481" s="84"/>
      <c r="OUB481" s="84"/>
      <c r="OUC481" s="84"/>
      <c r="OUD481" s="84"/>
      <c r="OUE481" s="84"/>
      <c r="OUF481" s="84"/>
      <c r="OUG481" s="84"/>
      <c r="OUH481" s="84"/>
      <c r="OUI481" s="84"/>
      <c r="OUJ481" s="84"/>
      <c r="OUK481" s="84"/>
      <c r="OUL481" s="84"/>
      <c r="OUM481" s="84"/>
      <c r="OUN481" s="84"/>
      <c r="OUO481" s="84"/>
      <c r="OUP481" s="84"/>
      <c r="OUQ481" s="84"/>
      <c r="OUR481" s="84"/>
      <c r="OUS481" s="84"/>
      <c r="OUT481" s="84"/>
      <c r="OUU481" s="84"/>
      <c r="OUV481" s="84"/>
      <c r="OUW481" s="84"/>
      <c r="OUX481" s="84"/>
      <c r="OUY481" s="84"/>
      <c r="OUZ481" s="84"/>
      <c r="OVA481" s="84"/>
      <c r="OVB481" s="84"/>
      <c r="OVC481" s="84"/>
      <c r="OVD481" s="84"/>
      <c r="OVE481" s="84"/>
      <c r="OVF481" s="84"/>
      <c r="OVG481" s="84"/>
      <c r="OVH481" s="84"/>
      <c r="OVI481" s="84"/>
      <c r="OVJ481" s="84"/>
      <c r="OVK481" s="84"/>
      <c r="OVL481" s="84"/>
      <c r="OVM481" s="84"/>
      <c r="OVN481" s="84"/>
      <c r="OVO481" s="84"/>
      <c r="OVP481" s="84"/>
      <c r="OVQ481" s="84"/>
      <c r="OVR481" s="84"/>
      <c r="OVS481" s="84"/>
      <c r="OVT481" s="84"/>
      <c r="OVU481" s="84"/>
      <c r="OVV481" s="84"/>
      <c r="OVW481" s="84"/>
      <c r="OVX481" s="84"/>
      <c r="OVY481" s="84"/>
      <c r="OVZ481" s="84"/>
      <c r="OWA481" s="84"/>
      <c r="OWB481" s="84"/>
      <c r="OWC481" s="84"/>
      <c r="OWD481" s="84"/>
      <c r="OWE481" s="84"/>
      <c r="OWF481" s="84"/>
      <c r="OWG481" s="84"/>
      <c r="OWH481" s="84"/>
      <c r="OWI481" s="84"/>
      <c r="OWJ481" s="84"/>
      <c r="OWK481" s="84"/>
      <c r="OWL481" s="84"/>
      <c r="OWM481" s="84"/>
      <c r="OWN481" s="84"/>
      <c r="OWO481" s="84"/>
      <c r="OWP481" s="84"/>
      <c r="OWQ481" s="84"/>
      <c r="OWR481" s="84"/>
      <c r="OWS481" s="84"/>
      <c r="OWT481" s="84"/>
      <c r="OWU481" s="84"/>
      <c r="OWV481" s="84"/>
      <c r="OWW481" s="84"/>
      <c r="OWX481" s="84"/>
      <c r="OWY481" s="84"/>
      <c r="OWZ481" s="84"/>
      <c r="OXA481" s="84"/>
      <c r="OXB481" s="84"/>
      <c r="OXC481" s="84"/>
      <c r="OXD481" s="84"/>
      <c r="OXE481" s="84"/>
      <c r="OXF481" s="84"/>
      <c r="OXG481" s="84"/>
      <c r="OXH481" s="84"/>
      <c r="OXI481" s="84"/>
      <c r="OXJ481" s="84"/>
      <c r="OXK481" s="84"/>
      <c r="OXL481" s="84"/>
      <c r="OXM481" s="84"/>
      <c r="OXN481" s="84"/>
      <c r="OXO481" s="84"/>
      <c r="OXP481" s="84"/>
      <c r="OXQ481" s="84"/>
      <c r="OXR481" s="84"/>
      <c r="OXS481" s="84"/>
      <c r="OXT481" s="84"/>
      <c r="OXU481" s="84"/>
      <c r="OXV481" s="84"/>
      <c r="OXW481" s="84"/>
      <c r="OXX481" s="84"/>
      <c r="OXY481" s="84"/>
      <c r="OXZ481" s="84"/>
      <c r="OYA481" s="84"/>
      <c r="OYB481" s="84"/>
      <c r="OYC481" s="84"/>
      <c r="OYD481" s="84"/>
      <c r="OYE481" s="84"/>
      <c r="OYF481" s="84"/>
      <c r="OYG481" s="84"/>
      <c r="OYH481" s="84"/>
      <c r="OYI481" s="84"/>
      <c r="OYJ481" s="84"/>
      <c r="OYK481" s="84"/>
      <c r="OYL481" s="84"/>
      <c r="OYM481" s="84"/>
      <c r="OYN481" s="84"/>
      <c r="OYO481" s="84"/>
      <c r="OYP481" s="84"/>
      <c r="OYQ481" s="84"/>
      <c r="OYR481" s="84"/>
      <c r="OYS481" s="84"/>
      <c r="OYT481" s="84"/>
      <c r="OYU481" s="84"/>
      <c r="OYV481" s="84"/>
      <c r="OYW481" s="84"/>
      <c r="OYX481" s="84"/>
      <c r="OYY481" s="84"/>
      <c r="OYZ481" s="84"/>
      <c r="OZA481" s="84"/>
      <c r="OZB481" s="84"/>
      <c r="OZC481" s="84"/>
      <c r="OZD481" s="84"/>
      <c r="OZE481" s="84"/>
      <c r="OZF481" s="84"/>
      <c r="OZG481" s="84"/>
      <c r="OZH481" s="84"/>
      <c r="OZI481" s="84"/>
      <c r="OZJ481" s="84"/>
      <c r="OZK481" s="84"/>
      <c r="OZL481" s="84"/>
      <c r="OZM481" s="84"/>
      <c r="OZN481" s="84"/>
      <c r="OZO481" s="84"/>
      <c r="OZP481" s="84"/>
      <c r="OZQ481" s="84"/>
      <c r="OZR481" s="84"/>
      <c r="OZS481" s="84"/>
      <c r="OZT481" s="84"/>
      <c r="OZU481" s="84"/>
      <c r="OZV481" s="84"/>
      <c r="OZW481" s="84"/>
      <c r="OZX481" s="84"/>
      <c r="OZY481" s="84"/>
      <c r="OZZ481" s="84"/>
      <c r="PAA481" s="84"/>
      <c r="PAB481" s="84"/>
      <c r="PAC481" s="84"/>
      <c r="PAD481" s="84"/>
      <c r="PAE481" s="84"/>
      <c r="PAF481" s="84"/>
      <c r="PAG481" s="84"/>
      <c r="PAH481" s="84"/>
      <c r="PAI481" s="84"/>
      <c r="PAJ481" s="84"/>
      <c r="PAK481" s="84"/>
      <c r="PAL481" s="84"/>
      <c r="PAM481" s="84"/>
      <c r="PAN481" s="84"/>
      <c r="PAO481" s="84"/>
      <c r="PAP481" s="84"/>
      <c r="PAQ481" s="84"/>
      <c r="PAR481" s="84"/>
      <c r="PAS481" s="84"/>
      <c r="PAT481" s="84"/>
      <c r="PAU481" s="84"/>
      <c r="PAV481" s="84"/>
      <c r="PAW481" s="84"/>
      <c r="PAX481" s="84"/>
      <c r="PAY481" s="84"/>
      <c r="PAZ481" s="84"/>
      <c r="PBA481" s="84"/>
      <c r="PBB481" s="84"/>
      <c r="PBC481" s="84"/>
      <c r="PBD481" s="84"/>
      <c r="PBE481" s="84"/>
      <c r="PBF481" s="84"/>
      <c r="PBG481" s="84"/>
      <c r="PBH481" s="84"/>
      <c r="PBI481" s="84"/>
      <c r="PBJ481" s="84"/>
      <c r="PBK481" s="84"/>
      <c r="PBL481" s="84"/>
      <c r="PBM481" s="84"/>
      <c r="PBN481" s="84"/>
      <c r="PBO481" s="84"/>
      <c r="PBP481" s="84"/>
      <c r="PBQ481" s="84"/>
      <c r="PBR481" s="84"/>
      <c r="PBS481" s="84"/>
      <c r="PBT481" s="84"/>
      <c r="PBU481" s="84"/>
      <c r="PBV481" s="84"/>
      <c r="PBW481" s="84"/>
      <c r="PBX481" s="84"/>
      <c r="PBY481" s="84"/>
      <c r="PBZ481" s="84"/>
      <c r="PCA481" s="84"/>
      <c r="PCB481" s="84"/>
      <c r="PCC481" s="84"/>
      <c r="PCD481" s="84"/>
      <c r="PCE481" s="84"/>
      <c r="PCF481" s="84"/>
      <c r="PCG481" s="84"/>
      <c r="PCH481" s="84"/>
      <c r="PCI481" s="84"/>
      <c r="PCJ481" s="84"/>
      <c r="PCK481" s="84"/>
      <c r="PCL481" s="84"/>
      <c r="PCM481" s="84"/>
      <c r="PCN481" s="84"/>
      <c r="PCO481" s="84"/>
      <c r="PCP481" s="84"/>
      <c r="PCQ481" s="84"/>
      <c r="PCR481" s="84"/>
      <c r="PCS481" s="84"/>
      <c r="PCT481" s="84"/>
      <c r="PCU481" s="84"/>
      <c r="PCV481" s="84"/>
      <c r="PCW481" s="84"/>
      <c r="PCX481" s="84"/>
      <c r="PCY481" s="84"/>
      <c r="PCZ481" s="84"/>
      <c r="PDA481" s="84"/>
      <c r="PDB481" s="84"/>
      <c r="PDC481" s="84"/>
      <c r="PDD481" s="84"/>
      <c r="PDE481" s="84"/>
      <c r="PDF481" s="84"/>
      <c r="PDG481" s="84"/>
      <c r="PDH481" s="84"/>
      <c r="PDI481" s="84"/>
      <c r="PDJ481" s="84"/>
      <c r="PDK481" s="84"/>
      <c r="PDL481" s="84"/>
      <c r="PDM481" s="84"/>
      <c r="PDN481" s="84"/>
      <c r="PDO481" s="84"/>
      <c r="PDP481" s="84"/>
      <c r="PDQ481" s="84"/>
      <c r="PDR481" s="84"/>
      <c r="PDS481" s="84"/>
      <c r="PDT481" s="84"/>
      <c r="PDU481" s="84"/>
      <c r="PDV481" s="84"/>
      <c r="PDW481" s="84"/>
      <c r="PDX481" s="84"/>
      <c r="PDY481" s="84"/>
      <c r="PDZ481" s="84"/>
      <c r="PEA481" s="84"/>
      <c r="PEB481" s="84"/>
      <c r="PEC481" s="84"/>
      <c r="PED481" s="84"/>
      <c r="PEE481" s="84"/>
      <c r="PEF481" s="84"/>
      <c r="PEG481" s="84"/>
      <c r="PEH481" s="84"/>
      <c r="PEI481" s="84"/>
      <c r="PEJ481" s="84"/>
      <c r="PEK481" s="84"/>
      <c r="PEL481" s="84"/>
      <c r="PEM481" s="84"/>
      <c r="PEN481" s="84"/>
      <c r="PEO481" s="84"/>
      <c r="PEP481" s="84"/>
      <c r="PEQ481" s="84"/>
      <c r="PER481" s="84"/>
      <c r="PES481" s="84"/>
      <c r="PET481" s="84"/>
      <c r="PEU481" s="84"/>
      <c r="PEV481" s="84"/>
      <c r="PEW481" s="84"/>
      <c r="PEX481" s="84"/>
      <c r="PEY481" s="84"/>
      <c r="PEZ481" s="84"/>
      <c r="PFA481" s="84"/>
      <c r="PFB481" s="84"/>
      <c r="PFC481" s="84"/>
      <c r="PFD481" s="84"/>
      <c r="PFE481" s="84"/>
      <c r="PFF481" s="84"/>
      <c r="PFG481" s="84"/>
      <c r="PFH481" s="84"/>
      <c r="PFI481" s="84"/>
      <c r="PFJ481" s="84"/>
      <c r="PFK481" s="84"/>
      <c r="PFL481" s="84"/>
      <c r="PFM481" s="84"/>
      <c r="PFN481" s="84"/>
      <c r="PFO481" s="84"/>
      <c r="PFP481" s="84"/>
      <c r="PFQ481" s="84"/>
      <c r="PFR481" s="84"/>
      <c r="PFS481" s="84"/>
      <c r="PFT481" s="84"/>
      <c r="PFU481" s="84"/>
      <c r="PFV481" s="84"/>
      <c r="PFW481" s="84"/>
      <c r="PFX481" s="84"/>
      <c r="PFY481" s="84"/>
      <c r="PFZ481" s="84"/>
      <c r="PGA481" s="84"/>
      <c r="PGB481" s="84"/>
      <c r="PGC481" s="84"/>
      <c r="PGD481" s="84"/>
      <c r="PGE481" s="84"/>
      <c r="PGF481" s="84"/>
      <c r="PGG481" s="84"/>
      <c r="PGH481" s="84"/>
      <c r="PGI481" s="84"/>
      <c r="PGJ481" s="84"/>
      <c r="PGK481" s="84"/>
      <c r="PGL481" s="84"/>
      <c r="PGM481" s="84"/>
      <c r="PGN481" s="84"/>
      <c r="PGO481" s="84"/>
      <c r="PGP481" s="84"/>
      <c r="PGQ481" s="84"/>
      <c r="PGR481" s="84"/>
      <c r="PGS481" s="84"/>
      <c r="PGT481" s="84"/>
      <c r="PGU481" s="84"/>
      <c r="PGV481" s="84"/>
      <c r="PGW481" s="84"/>
      <c r="PGX481" s="84"/>
      <c r="PGY481" s="84"/>
      <c r="PGZ481" s="84"/>
      <c r="PHA481" s="84"/>
      <c r="PHB481" s="84"/>
      <c r="PHC481" s="84"/>
      <c r="PHD481" s="84"/>
      <c r="PHE481" s="84"/>
      <c r="PHF481" s="84"/>
      <c r="PHG481" s="84"/>
      <c r="PHH481" s="84"/>
      <c r="PHI481" s="84"/>
      <c r="PHJ481" s="84"/>
      <c r="PHK481" s="84"/>
      <c r="PHL481" s="84"/>
      <c r="PHM481" s="84"/>
      <c r="PHN481" s="84"/>
      <c r="PHO481" s="84"/>
      <c r="PHP481" s="84"/>
      <c r="PHQ481" s="84"/>
      <c r="PHR481" s="84"/>
      <c r="PHS481" s="84"/>
      <c r="PHT481" s="84"/>
      <c r="PHU481" s="84"/>
      <c r="PHV481" s="84"/>
      <c r="PHW481" s="84"/>
      <c r="PHX481" s="84"/>
      <c r="PHY481" s="84"/>
      <c r="PHZ481" s="84"/>
      <c r="PIA481" s="84"/>
      <c r="PIB481" s="84"/>
      <c r="PIC481" s="84"/>
      <c r="PID481" s="84"/>
      <c r="PIE481" s="84"/>
      <c r="PIF481" s="84"/>
      <c r="PIG481" s="84"/>
      <c r="PIH481" s="84"/>
      <c r="PII481" s="84"/>
      <c r="PIJ481" s="84"/>
      <c r="PIK481" s="84"/>
      <c r="PIL481" s="84"/>
      <c r="PIM481" s="84"/>
      <c r="PIN481" s="84"/>
      <c r="PIO481" s="84"/>
      <c r="PIP481" s="84"/>
      <c r="PIQ481" s="84"/>
      <c r="PIR481" s="84"/>
      <c r="PIS481" s="84"/>
      <c r="PIT481" s="84"/>
      <c r="PIU481" s="84"/>
      <c r="PIV481" s="84"/>
      <c r="PIW481" s="84"/>
      <c r="PIX481" s="84"/>
      <c r="PIY481" s="84"/>
      <c r="PIZ481" s="84"/>
      <c r="PJA481" s="84"/>
      <c r="PJB481" s="84"/>
      <c r="PJC481" s="84"/>
      <c r="PJD481" s="84"/>
      <c r="PJE481" s="84"/>
      <c r="PJF481" s="84"/>
      <c r="PJG481" s="84"/>
      <c r="PJH481" s="84"/>
      <c r="PJI481" s="84"/>
      <c r="PJJ481" s="84"/>
      <c r="PJK481" s="84"/>
      <c r="PJL481" s="84"/>
      <c r="PJM481" s="84"/>
      <c r="PJN481" s="84"/>
      <c r="PJO481" s="84"/>
      <c r="PJP481" s="84"/>
      <c r="PJQ481" s="84"/>
      <c r="PJR481" s="84"/>
      <c r="PJS481" s="84"/>
      <c r="PJT481" s="84"/>
      <c r="PJU481" s="84"/>
      <c r="PJV481" s="84"/>
      <c r="PJW481" s="84"/>
      <c r="PJX481" s="84"/>
      <c r="PJY481" s="84"/>
      <c r="PJZ481" s="84"/>
      <c r="PKA481" s="84"/>
      <c r="PKB481" s="84"/>
      <c r="PKC481" s="84"/>
      <c r="PKD481" s="84"/>
      <c r="PKE481" s="84"/>
      <c r="PKF481" s="84"/>
      <c r="PKG481" s="84"/>
      <c r="PKH481" s="84"/>
      <c r="PKI481" s="84"/>
      <c r="PKJ481" s="84"/>
      <c r="PKK481" s="84"/>
      <c r="PKL481" s="84"/>
      <c r="PKM481" s="84"/>
      <c r="PKN481" s="84"/>
      <c r="PKO481" s="84"/>
      <c r="PKP481" s="84"/>
      <c r="PKQ481" s="84"/>
      <c r="PKR481" s="84"/>
      <c r="PKS481" s="84"/>
      <c r="PKT481" s="84"/>
      <c r="PKU481" s="84"/>
      <c r="PKV481" s="84"/>
      <c r="PKW481" s="84"/>
      <c r="PKX481" s="84"/>
      <c r="PKY481" s="84"/>
      <c r="PKZ481" s="84"/>
      <c r="PLA481" s="84"/>
      <c r="PLB481" s="84"/>
      <c r="PLC481" s="84"/>
      <c r="PLD481" s="84"/>
      <c r="PLE481" s="84"/>
      <c r="PLF481" s="84"/>
      <c r="PLG481" s="84"/>
      <c r="PLH481" s="84"/>
      <c r="PLI481" s="84"/>
      <c r="PLJ481" s="84"/>
      <c r="PLK481" s="84"/>
      <c r="PLL481" s="84"/>
      <c r="PLM481" s="84"/>
      <c r="PLN481" s="84"/>
      <c r="PLO481" s="84"/>
      <c r="PLP481" s="84"/>
      <c r="PLQ481" s="84"/>
      <c r="PLR481" s="84"/>
      <c r="PLS481" s="84"/>
      <c r="PLT481" s="84"/>
      <c r="PLU481" s="84"/>
      <c r="PLV481" s="84"/>
      <c r="PLW481" s="84"/>
      <c r="PLX481" s="84"/>
      <c r="PLY481" s="84"/>
      <c r="PLZ481" s="84"/>
      <c r="PMA481" s="84"/>
      <c r="PMB481" s="84"/>
      <c r="PMC481" s="84"/>
      <c r="PMD481" s="84"/>
      <c r="PME481" s="84"/>
      <c r="PMF481" s="84"/>
      <c r="PMG481" s="84"/>
      <c r="PMH481" s="84"/>
      <c r="PMI481" s="84"/>
      <c r="PMJ481" s="84"/>
      <c r="PMK481" s="84"/>
      <c r="PML481" s="84"/>
      <c r="PMM481" s="84"/>
      <c r="PMN481" s="84"/>
      <c r="PMO481" s="84"/>
      <c r="PMP481" s="84"/>
      <c r="PMQ481" s="84"/>
      <c r="PMR481" s="84"/>
      <c r="PMS481" s="84"/>
      <c r="PMT481" s="84"/>
      <c r="PMU481" s="84"/>
      <c r="PMV481" s="84"/>
      <c r="PMW481" s="84"/>
      <c r="PMX481" s="84"/>
      <c r="PMY481" s="84"/>
      <c r="PMZ481" s="84"/>
      <c r="PNA481" s="84"/>
      <c r="PNB481" s="84"/>
      <c r="PNC481" s="84"/>
      <c r="PND481" s="84"/>
      <c r="PNE481" s="84"/>
      <c r="PNF481" s="84"/>
      <c r="PNG481" s="84"/>
      <c r="PNH481" s="84"/>
      <c r="PNI481" s="84"/>
      <c r="PNJ481" s="84"/>
      <c r="PNK481" s="84"/>
      <c r="PNL481" s="84"/>
      <c r="PNM481" s="84"/>
      <c r="PNN481" s="84"/>
      <c r="PNO481" s="84"/>
      <c r="PNP481" s="84"/>
      <c r="PNQ481" s="84"/>
      <c r="PNR481" s="84"/>
      <c r="PNS481" s="84"/>
      <c r="PNT481" s="84"/>
      <c r="PNU481" s="84"/>
      <c r="PNV481" s="84"/>
      <c r="PNW481" s="84"/>
      <c r="PNX481" s="84"/>
      <c r="PNY481" s="84"/>
      <c r="PNZ481" s="84"/>
      <c r="POA481" s="84"/>
      <c r="POB481" s="84"/>
      <c r="POC481" s="84"/>
      <c r="POD481" s="84"/>
      <c r="POE481" s="84"/>
      <c r="POF481" s="84"/>
      <c r="POG481" s="84"/>
      <c r="POH481" s="84"/>
      <c r="POI481" s="84"/>
      <c r="POJ481" s="84"/>
      <c r="POK481" s="84"/>
      <c r="POL481" s="84"/>
      <c r="POM481" s="84"/>
      <c r="PON481" s="84"/>
      <c r="POO481" s="84"/>
      <c r="POP481" s="84"/>
      <c r="POQ481" s="84"/>
      <c r="POR481" s="84"/>
      <c r="POS481" s="84"/>
      <c r="POT481" s="84"/>
      <c r="POU481" s="84"/>
      <c r="POV481" s="84"/>
      <c r="POW481" s="84"/>
      <c r="POX481" s="84"/>
      <c r="POY481" s="84"/>
      <c r="POZ481" s="84"/>
      <c r="PPA481" s="84"/>
      <c r="PPB481" s="84"/>
      <c r="PPC481" s="84"/>
      <c r="PPD481" s="84"/>
      <c r="PPE481" s="84"/>
      <c r="PPF481" s="84"/>
      <c r="PPG481" s="84"/>
      <c r="PPH481" s="84"/>
      <c r="PPI481" s="84"/>
      <c r="PPJ481" s="84"/>
      <c r="PPK481" s="84"/>
      <c r="PPL481" s="84"/>
      <c r="PPM481" s="84"/>
      <c r="PPN481" s="84"/>
      <c r="PPO481" s="84"/>
      <c r="PPP481" s="84"/>
      <c r="PPQ481" s="84"/>
      <c r="PPR481" s="84"/>
      <c r="PPS481" s="84"/>
      <c r="PPT481" s="84"/>
      <c r="PPU481" s="84"/>
      <c r="PPV481" s="84"/>
      <c r="PPW481" s="84"/>
      <c r="PPX481" s="84"/>
      <c r="PPY481" s="84"/>
      <c r="PPZ481" s="84"/>
      <c r="PQA481" s="84"/>
      <c r="PQB481" s="84"/>
      <c r="PQC481" s="84"/>
      <c r="PQD481" s="84"/>
      <c r="PQE481" s="84"/>
      <c r="PQF481" s="84"/>
      <c r="PQG481" s="84"/>
      <c r="PQH481" s="84"/>
      <c r="PQI481" s="84"/>
      <c r="PQJ481" s="84"/>
      <c r="PQK481" s="84"/>
      <c r="PQL481" s="84"/>
      <c r="PQM481" s="84"/>
      <c r="PQN481" s="84"/>
      <c r="PQO481" s="84"/>
      <c r="PQP481" s="84"/>
      <c r="PQQ481" s="84"/>
      <c r="PQR481" s="84"/>
      <c r="PQS481" s="84"/>
      <c r="PQT481" s="84"/>
      <c r="PQU481" s="84"/>
      <c r="PQV481" s="84"/>
      <c r="PQW481" s="84"/>
      <c r="PQX481" s="84"/>
      <c r="PQY481" s="84"/>
      <c r="PQZ481" s="84"/>
      <c r="PRA481" s="84"/>
      <c r="PRB481" s="84"/>
      <c r="PRC481" s="84"/>
      <c r="PRD481" s="84"/>
      <c r="PRE481" s="84"/>
      <c r="PRF481" s="84"/>
      <c r="PRG481" s="84"/>
      <c r="PRH481" s="84"/>
      <c r="PRI481" s="84"/>
      <c r="PRJ481" s="84"/>
      <c r="PRK481" s="84"/>
      <c r="PRL481" s="84"/>
      <c r="PRM481" s="84"/>
      <c r="PRN481" s="84"/>
      <c r="PRO481" s="84"/>
      <c r="PRP481" s="84"/>
      <c r="PRQ481" s="84"/>
      <c r="PRR481" s="84"/>
      <c r="PRS481" s="84"/>
      <c r="PRT481" s="84"/>
      <c r="PRU481" s="84"/>
      <c r="PRV481" s="84"/>
      <c r="PRW481" s="84"/>
      <c r="PRX481" s="84"/>
      <c r="PRY481" s="84"/>
      <c r="PRZ481" s="84"/>
      <c r="PSA481" s="84"/>
      <c r="PSB481" s="84"/>
      <c r="PSC481" s="84"/>
      <c r="PSD481" s="84"/>
      <c r="PSE481" s="84"/>
      <c r="PSF481" s="84"/>
      <c r="PSG481" s="84"/>
      <c r="PSH481" s="84"/>
      <c r="PSI481" s="84"/>
      <c r="PSJ481" s="84"/>
      <c r="PSK481" s="84"/>
      <c r="PSL481" s="84"/>
      <c r="PSM481" s="84"/>
      <c r="PSN481" s="84"/>
      <c r="PSO481" s="84"/>
      <c r="PSP481" s="84"/>
      <c r="PSQ481" s="84"/>
      <c r="PSR481" s="84"/>
      <c r="PSS481" s="84"/>
      <c r="PST481" s="84"/>
      <c r="PSU481" s="84"/>
      <c r="PSV481" s="84"/>
      <c r="PSW481" s="84"/>
      <c r="PSX481" s="84"/>
      <c r="PSY481" s="84"/>
      <c r="PSZ481" s="84"/>
      <c r="PTA481" s="84"/>
      <c r="PTB481" s="84"/>
      <c r="PTC481" s="84"/>
      <c r="PTD481" s="84"/>
      <c r="PTE481" s="84"/>
      <c r="PTF481" s="84"/>
      <c r="PTG481" s="84"/>
      <c r="PTH481" s="84"/>
      <c r="PTI481" s="84"/>
      <c r="PTJ481" s="84"/>
      <c r="PTK481" s="84"/>
      <c r="PTL481" s="84"/>
      <c r="PTM481" s="84"/>
      <c r="PTN481" s="84"/>
      <c r="PTO481" s="84"/>
      <c r="PTP481" s="84"/>
      <c r="PTQ481" s="84"/>
      <c r="PTR481" s="84"/>
      <c r="PTS481" s="84"/>
      <c r="PTT481" s="84"/>
      <c r="PTU481" s="84"/>
      <c r="PTV481" s="84"/>
      <c r="PTW481" s="84"/>
      <c r="PTX481" s="84"/>
      <c r="PTY481" s="84"/>
      <c r="PTZ481" s="84"/>
      <c r="PUA481" s="84"/>
      <c r="PUB481" s="84"/>
      <c r="PUC481" s="84"/>
      <c r="PUD481" s="84"/>
      <c r="PUE481" s="84"/>
      <c r="PUF481" s="84"/>
      <c r="PUG481" s="84"/>
      <c r="PUH481" s="84"/>
      <c r="PUI481" s="84"/>
      <c r="PUJ481" s="84"/>
      <c r="PUK481" s="84"/>
      <c r="PUL481" s="84"/>
      <c r="PUM481" s="84"/>
      <c r="PUN481" s="84"/>
      <c r="PUO481" s="84"/>
      <c r="PUP481" s="84"/>
      <c r="PUQ481" s="84"/>
      <c r="PUR481" s="84"/>
      <c r="PUS481" s="84"/>
      <c r="PUT481" s="84"/>
      <c r="PUU481" s="84"/>
      <c r="PUV481" s="84"/>
      <c r="PUW481" s="84"/>
      <c r="PUX481" s="84"/>
      <c r="PUY481" s="84"/>
      <c r="PUZ481" s="84"/>
      <c r="PVA481" s="84"/>
      <c r="PVB481" s="84"/>
      <c r="PVC481" s="84"/>
      <c r="PVD481" s="84"/>
      <c r="PVE481" s="84"/>
      <c r="PVF481" s="84"/>
      <c r="PVG481" s="84"/>
      <c r="PVH481" s="84"/>
      <c r="PVI481" s="84"/>
      <c r="PVJ481" s="84"/>
      <c r="PVK481" s="84"/>
      <c r="PVL481" s="84"/>
      <c r="PVM481" s="84"/>
      <c r="PVN481" s="84"/>
      <c r="PVO481" s="84"/>
      <c r="PVP481" s="84"/>
      <c r="PVQ481" s="84"/>
      <c r="PVR481" s="84"/>
      <c r="PVS481" s="84"/>
      <c r="PVT481" s="84"/>
      <c r="PVU481" s="84"/>
      <c r="PVV481" s="84"/>
      <c r="PVW481" s="84"/>
      <c r="PVX481" s="84"/>
      <c r="PVY481" s="84"/>
      <c r="PVZ481" s="84"/>
      <c r="PWA481" s="84"/>
      <c r="PWB481" s="84"/>
      <c r="PWC481" s="84"/>
      <c r="PWD481" s="84"/>
      <c r="PWE481" s="84"/>
      <c r="PWF481" s="84"/>
      <c r="PWG481" s="84"/>
      <c r="PWH481" s="84"/>
      <c r="PWI481" s="84"/>
      <c r="PWJ481" s="84"/>
      <c r="PWK481" s="84"/>
      <c r="PWL481" s="84"/>
      <c r="PWM481" s="84"/>
      <c r="PWN481" s="84"/>
      <c r="PWO481" s="84"/>
      <c r="PWP481" s="84"/>
      <c r="PWQ481" s="84"/>
      <c r="PWR481" s="84"/>
      <c r="PWS481" s="84"/>
      <c r="PWT481" s="84"/>
      <c r="PWU481" s="84"/>
      <c r="PWV481" s="84"/>
      <c r="PWW481" s="84"/>
      <c r="PWX481" s="84"/>
      <c r="PWY481" s="84"/>
      <c r="PWZ481" s="84"/>
      <c r="PXA481" s="84"/>
      <c r="PXB481" s="84"/>
      <c r="PXC481" s="84"/>
      <c r="PXD481" s="84"/>
      <c r="PXE481" s="84"/>
      <c r="PXF481" s="84"/>
      <c r="PXG481" s="84"/>
      <c r="PXH481" s="84"/>
      <c r="PXI481" s="84"/>
      <c r="PXJ481" s="84"/>
      <c r="PXK481" s="84"/>
      <c r="PXL481" s="84"/>
      <c r="PXM481" s="84"/>
      <c r="PXN481" s="84"/>
      <c r="PXO481" s="84"/>
      <c r="PXP481" s="84"/>
      <c r="PXQ481" s="84"/>
      <c r="PXR481" s="84"/>
      <c r="PXS481" s="84"/>
      <c r="PXT481" s="84"/>
      <c r="PXU481" s="84"/>
      <c r="PXV481" s="84"/>
      <c r="PXW481" s="84"/>
      <c r="PXX481" s="84"/>
      <c r="PXY481" s="84"/>
      <c r="PXZ481" s="84"/>
      <c r="PYA481" s="84"/>
      <c r="PYB481" s="84"/>
      <c r="PYC481" s="84"/>
      <c r="PYD481" s="84"/>
      <c r="PYE481" s="84"/>
      <c r="PYF481" s="84"/>
      <c r="PYG481" s="84"/>
      <c r="PYH481" s="84"/>
      <c r="PYI481" s="84"/>
      <c r="PYJ481" s="84"/>
      <c r="PYK481" s="84"/>
      <c r="PYL481" s="84"/>
      <c r="PYM481" s="84"/>
      <c r="PYN481" s="84"/>
      <c r="PYO481" s="84"/>
      <c r="PYP481" s="84"/>
      <c r="PYQ481" s="84"/>
      <c r="PYR481" s="84"/>
      <c r="PYS481" s="84"/>
      <c r="PYT481" s="84"/>
      <c r="PYU481" s="84"/>
      <c r="PYV481" s="84"/>
      <c r="PYW481" s="84"/>
      <c r="PYX481" s="84"/>
      <c r="PYY481" s="84"/>
      <c r="PYZ481" s="84"/>
      <c r="PZA481" s="84"/>
      <c r="PZB481" s="84"/>
      <c r="PZC481" s="84"/>
      <c r="PZD481" s="84"/>
      <c r="PZE481" s="84"/>
      <c r="PZF481" s="84"/>
      <c r="PZG481" s="84"/>
      <c r="PZH481" s="84"/>
      <c r="PZI481" s="84"/>
      <c r="PZJ481" s="84"/>
      <c r="PZK481" s="84"/>
      <c r="PZL481" s="84"/>
      <c r="PZM481" s="84"/>
      <c r="PZN481" s="84"/>
      <c r="PZO481" s="84"/>
      <c r="PZP481" s="84"/>
      <c r="PZQ481" s="84"/>
      <c r="PZR481" s="84"/>
      <c r="PZS481" s="84"/>
      <c r="PZT481" s="84"/>
      <c r="PZU481" s="84"/>
      <c r="PZV481" s="84"/>
      <c r="PZW481" s="84"/>
      <c r="PZX481" s="84"/>
      <c r="PZY481" s="84"/>
      <c r="PZZ481" s="84"/>
      <c r="QAA481" s="84"/>
      <c r="QAB481" s="84"/>
      <c r="QAC481" s="84"/>
      <c r="QAD481" s="84"/>
      <c r="QAE481" s="84"/>
      <c r="QAF481" s="84"/>
      <c r="QAG481" s="84"/>
      <c r="QAH481" s="84"/>
      <c r="QAI481" s="84"/>
      <c r="QAJ481" s="84"/>
      <c r="QAK481" s="84"/>
      <c r="QAL481" s="84"/>
      <c r="QAM481" s="84"/>
      <c r="QAN481" s="84"/>
      <c r="QAO481" s="84"/>
      <c r="QAP481" s="84"/>
      <c r="QAQ481" s="84"/>
      <c r="QAR481" s="84"/>
      <c r="QAS481" s="84"/>
      <c r="QAT481" s="84"/>
      <c r="QAU481" s="84"/>
      <c r="QAV481" s="84"/>
      <c r="QAW481" s="84"/>
      <c r="QAX481" s="84"/>
      <c r="QAY481" s="84"/>
      <c r="QAZ481" s="84"/>
      <c r="QBA481" s="84"/>
      <c r="QBB481" s="84"/>
      <c r="QBC481" s="84"/>
      <c r="QBD481" s="84"/>
      <c r="QBE481" s="84"/>
      <c r="QBF481" s="84"/>
      <c r="QBG481" s="84"/>
      <c r="QBH481" s="84"/>
      <c r="QBI481" s="84"/>
      <c r="QBJ481" s="84"/>
      <c r="QBK481" s="84"/>
      <c r="QBL481" s="84"/>
      <c r="QBM481" s="84"/>
      <c r="QBN481" s="84"/>
      <c r="QBO481" s="84"/>
      <c r="QBP481" s="84"/>
      <c r="QBQ481" s="84"/>
      <c r="QBR481" s="84"/>
      <c r="QBS481" s="84"/>
      <c r="QBT481" s="84"/>
      <c r="QBU481" s="84"/>
      <c r="QBV481" s="84"/>
      <c r="QBW481" s="84"/>
      <c r="QBX481" s="84"/>
      <c r="QBY481" s="84"/>
      <c r="QBZ481" s="84"/>
      <c r="QCA481" s="84"/>
      <c r="QCB481" s="84"/>
      <c r="QCC481" s="84"/>
      <c r="QCD481" s="84"/>
      <c r="QCE481" s="84"/>
      <c r="QCF481" s="84"/>
      <c r="QCG481" s="84"/>
      <c r="QCH481" s="84"/>
      <c r="QCI481" s="84"/>
      <c r="QCJ481" s="84"/>
      <c r="QCK481" s="84"/>
      <c r="QCL481" s="84"/>
      <c r="QCM481" s="84"/>
      <c r="QCN481" s="84"/>
      <c r="QCO481" s="84"/>
      <c r="QCP481" s="84"/>
      <c r="QCQ481" s="84"/>
      <c r="QCR481" s="84"/>
      <c r="QCS481" s="84"/>
      <c r="QCT481" s="84"/>
      <c r="QCU481" s="84"/>
      <c r="QCV481" s="84"/>
      <c r="QCW481" s="84"/>
      <c r="QCX481" s="84"/>
      <c r="QCY481" s="84"/>
      <c r="QCZ481" s="84"/>
      <c r="QDA481" s="84"/>
      <c r="QDB481" s="84"/>
      <c r="QDC481" s="84"/>
      <c r="QDD481" s="84"/>
      <c r="QDE481" s="84"/>
      <c r="QDF481" s="84"/>
      <c r="QDG481" s="84"/>
      <c r="QDH481" s="84"/>
      <c r="QDI481" s="84"/>
      <c r="QDJ481" s="84"/>
      <c r="QDK481" s="84"/>
      <c r="QDL481" s="84"/>
      <c r="QDM481" s="84"/>
      <c r="QDN481" s="84"/>
      <c r="QDO481" s="84"/>
      <c r="QDP481" s="84"/>
      <c r="QDQ481" s="84"/>
      <c r="QDR481" s="84"/>
      <c r="QDS481" s="84"/>
      <c r="QDT481" s="84"/>
      <c r="QDU481" s="84"/>
      <c r="QDV481" s="84"/>
      <c r="QDW481" s="84"/>
      <c r="QDX481" s="84"/>
      <c r="QDY481" s="84"/>
      <c r="QDZ481" s="84"/>
      <c r="QEA481" s="84"/>
      <c r="QEB481" s="84"/>
      <c r="QEC481" s="84"/>
      <c r="QED481" s="84"/>
      <c r="QEE481" s="84"/>
      <c r="QEF481" s="84"/>
      <c r="QEG481" s="84"/>
      <c r="QEH481" s="84"/>
      <c r="QEI481" s="84"/>
      <c r="QEJ481" s="84"/>
      <c r="QEK481" s="84"/>
      <c r="QEL481" s="84"/>
      <c r="QEM481" s="84"/>
      <c r="QEN481" s="84"/>
      <c r="QEO481" s="84"/>
      <c r="QEP481" s="84"/>
      <c r="QEQ481" s="84"/>
      <c r="QER481" s="84"/>
      <c r="QES481" s="84"/>
      <c r="QET481" s="84"/>
      <c r="QEU481" s="84"/>
      <c r="QEV481" s="84"/>
      <c r="QEW481" s="84"/>
      <c r="QEX481" s="84"/>
      <c r="QEY481" s="84"/>
      <c r="QEZ481" s="84"/>
      <c r="QFA481" s="84"/>
      <c r="QFB481" s="84"/>
      <c r="QFC481" s="84"/>
      <c r="QFD481" s="84"/>
      <c r="QFE481" s="84"/>
      <c r="QFF481" s="84"/>
      <c r="QFG481" s="84"/>
      <c r="QFH481" s="84"/>
      <c r="QFI481" s="84"/>
      <c r="QFJ481" s="84"/>
      <c r="QFK481" s="84"/>
      <c r="QFL481" s="84"/>
      <c r="QFM481" s="84"/>
      <c r="QFN481" s="84"/>
      <c r="QFO481" s="84"/>
      <c r="QFP481" s="84"/>
      <c r="QFQ481" s="84"/>
      <c r="QFR481" s="84"/>
      <c r="QFS481" s="84"/>
      <c r="QFT481" s="84"/>
      <c r="QFU481" s="84"/>
      <c r="QFV481" s="84"/>
      <c r="QFW481" s="84"/>
      <c r="QFX481" s="84"/>
      <c r="QFY481" s="84"/>
      <c r="QFZ481" s="84"/>
      <c r="QGA481" s="84"/>
      <c r="QGB481" s="84"/>
      <c r="QGC481" s="84"/>
      <c r="QGD481" s="84"/>
      <c r="QGE481" s="84"/>
      <c r="QGF481" s="84"/>
      <c r="QGG481" s="84"/>
      <c r="QGH481" s="84"/>
      <c r="QGI481" s="84"/>
      <c r="QGJ481" s="84"/>
      <c r="QGK481" s="84"/>
      <c r="QGL481" s="84"/>
      <c r="QGM481" s="84"/>
      <c r="QGN481" s="84"/>
      <c r="QGO481" s="84"/>
      <c r="QGP481" s="84"/>
      <c r="QGQ481" s="84"/>
      <c r="QGR481" s="84"/>
      <c r="QGS481" s="84"/>
      <c r="QGT481" s="84"/>
      <c r="QGU481" s="84"/>
      <c r="QGV481" s="84"/>
      <c r="QGW481" s="84"/>
      <c r="QGX481" s="84"/>
      <c r="QGY481" s="84"/>
      <c r="QGZ481" s="84"/>
      <c r="QHA481" s="84"/>
      <c r="QHB481" s="84"/>
      <c r="QHC481" s="84"/>
      <c r="QHD481" s="84"/>
      <c r="QHE481" s="84"/>
      <c r="QHF481" s="84"/>
      <c r="QHG481" s="84"/>
      <c r="QHH481" s="84"/>
      <c r="QHI481" s="84"/>
      <c r="QHJ481" s="84"/>
      <c r="QHK481" s="84"/>
      <c r="QHL481" s="84"/>
      <c r="QHM481" s="84"/>
      <c r="QHN481" s="84"/>
      <c r="QHO481" s="84"/>
      <c r="QHP481" s="84"/>
      <c r="QHQ481" s="84"/>
      <c r="QHR481" s="84"/>
      <c r="QHS481" s="84"/>
      <c r="QHT481" s="84"/>
      <c r="QHU481" s="84"/>
      <c r="QHV481" s="84"/>
      <c r="QHW481" s="84"/>
      <c r="QHX481" s="84"/>
      <c r="QHY481" s="84"/>
      <c r="QHZ481" s="84"/>
      <c r="QIA481" s="84"/>
      <c r="QIB481" s="84"/>
      <c r="QIC481" s="84"/>
      <c r="QID481" s="84"/>
      <c r="QIE481" s="84"/>
      <c r="QIF481" s="84"/>
      <c r="QIG481" s="84"/>
      <c r="QIH481" s="84"/>
      <c r="QII481" s="84"/>
      <c r="QIJ481" s="84"/>
      <c r="QIK481" s="84"/>
      <c r="QIL481" s="84"/>
      <c r="QIM481" s="84"/>
      <c r="QIN481" s="84"/>
      <c r="QIO481" s="84"/>
      <c r="QIP481" s="84"/>
      <c r="QIQ481" s="84"/>
      <c r="QIR481" s="84"/>
      <c r="QIS481" s="84"/>
      <c r="QIT481" s="84"/>
      <c r="QIU481" s="84"/>
      <c r="QIV481" s="84"/>
      <c r="QIW481" s="84"/>
      <c r="QIX481" s="84"/>
      <c r="QIY481" s="84"/>
      <c r="QIZ481" s="84"/>
      <c r="QJA481" s="84"/>
      <c r="QJB481" s="84"/>
      <c r="QJC481" s="84"/>
      <c r="QJD481" s="84"/>
      <c r="QJE481" s="84"/>
      <c r="QJF481" s="84"/>
      <c r="QJG481" s="84"/>
      <c r="QJH481" s="84"/>
      <c r="QJI481" s="84"/>
      <c r="QJJ481" s="84"/>
      <c r="QJK481" s="84"/>
      <c r="QJL481" s="84"/>
      <c r="QJM481" s="84"/>
      <c r="QJN481" s="84"/>
      <c r="QJO481" s="84"/>
      <c r="QJP481" s="84"/>
      <c r="QJQ481" s="84"/>
      <c r="QJR481" s="84"/>
      <c r="QJS481" s="84"/>
      <c r="QJT481" s="84"/>
      <c r="QJU481" s="84"/>
      <c r="QJV481" s="84"/>
      <c r="QJW481" s="84"/>
      <c r="QJX481" s="84"/>
      <c r="QJY481" s="84"/>
      <c r="QJZ481" s="84"/>
      <c r="QKA481" s="84"/>
      <c r="QKB481" s="84"/>
      <c r="QKC481" s="84"/>
      <c r="QKD481" s="84"/>
      <c r="QKE481" s="84"/>
      <c r="QKF481" s="84"/>
      <c r="QKG481" s="84"/>
      <c r="QKH481" s="84"/>
      <c r="QKI481" s="84"/>
      <c r="QKJ481" s="84"/>
      <c r="QKK481" s="84"/>
      <c r="QKL481" s="84"/>
      <c r="QKM481" s="84"/>
      <c r="QKN481" s="84"/>
      <c r="QKO481" s="84"/>
      <c r="QKP481" s="84"/>
      <c r="QKQ481" s="84"/>
      <c r="QKR481" s="84"/>
      <c r="QKS481" s="84"/>
      <c r="QKT481" s="84"/>
      <c r="QKU481" s="84"/>
      <c r="QKV481" s="84"/>
      <c r="QKW481" s="84"/>
      <c r="QKX481" s="84"/>
      <c r="QKY481" s="84"/>
      <c r="QKZ481" s="84"/>
      <c r="QLA481" s="84"/>
      <c r="QLB481" s="84"/>
      <c r="QLC481" s="84"/>
      <c r="QLD481" s="84"/>
      <c r="QLE481" s="84"/>
      <c r="QLF481" s="84"/>
      <c r="QLG481" s="84"/>
      <c r="QLH481" s="84"/>
      <c r="QLI481" s="84"/>
      <c r="QLJ481" s="84"/>
      <c r="QLK481" s="84"/>
      <c r="QLL481" s="84"/>
      <c r="QLM481" s="84"/>
      <c r="QLN481" s="84"/>
      <c r="QLO481" s="84"/>
      <c r="QLP481" s="84"/>
      <c r="QLQ481" s="84"/>
      <c r="QLR481" s="84"/>
      <c r="QLS481" s="84"/>
      <c r="QLT481" s="84"/>
      <c r="QLU481" s="84"/>
      <c r="QLV481" s="84"/>
      <c r="QLW481" s="84"/>
      <c r="QLX481" s="84"/>
      <c r="QLY481" s="84"/>
      <c r="QLZ481" s="84"/>
      <c r="QMA481" s="84"/>
      <c r="QMB481" s="84"/>
      <c r="QMC481" s="84"/>
      <c r="QMD481" s="84"/>
      <c r="QME481" s="84"/>
      <c r="QMF481" s="84"/>
      <c r="QMG481" s="84"/>
      <c r="QMH481" s="84"/>
      <c r="QMI481" s="84"/>
      <c r="QMJ481" s="84"/>
      <c r="QMK481" s="84"/>
      <c r="QML481" s="84"/>
      <c r="QMM481" s="84"/>
      <c r="QMN481" s="84"/>
      <c r="QMO481" s="84"/>
      <c r="QMP481" s="84"/>
      <c r="QMQ481" s="84"/>
      <c r="QMR481" s="84"/>
      <c r="QMS481" s="84"/>
      <c r="QMT481" s="84"/>
      <c r="QMU481" s="84"/>
      <c r="QMV481" s="84"/>
      <c r="QMW481" s="84"/>
      <c r="QMX481" s="84"/>
      <c r="QMY481" s="84"/>
      <c r="QMZ481" s="84"/>
      <c r="QNA481" s="84"/>
      <c r="QNB481" s="84"/>
      <c r="QNC481" s="84"/>
      <c r="QND481" s="84"/>
      <c r="QNE481" s="84"/>
      <c r="QNF481" s="84"/>
      <c r="QNG481" s="84"/>
      <c r="QNH481" s="84"/>
      <c r="QNI481" s="84"/>
      <c r="QNJ481" s="84"/>
      <c r="QNK481" s="84"/>
      <c r="QNL481" s="84"/>
      <c r="QNM481" s="84"/>
      <c r="QNN481" s="84"/>
      <c r="QNO481" s="84"/>
      <c r="QNP481" s="84"/>
      <c r="QNQ481" s="84"/>
      <c r="QNR481" s="84"/>
      <c r="QNS481" s="84"/>
      <c r="QNT481" s="84"/>
      <c r="QNU481" s="84"/>
      <c r="QNV481" s="84"/>
      <c r="QNW481" s="84"/>
      <c r="QNX481" s="84"/>
      <c r="QNY481" s="84"/>
      <c r="QNZ481" s="84"/>
      <c r="QOA481" s="84"/>
      <c r="QOB481" s="84"/>
      <c r="QOC481" s="84"/>
      <c r="QOD481" s="84"/>
      <c r="QOE481" s="84"/>
      <c r="QOF481" s="84"/>
      <c r="QOG481" s="84"/>
      <c r="QOH481" s="84"/>
      <c r="QOI481" s="84"/>
      <c r="QOJ481" s="84"/>
      <c r="QOK481" s="84"/>
      <c r="QOL481" s="84"/>
      <c r="QOM481" s="84"/>
      <c r="QON481" s="84"/>
      <c r="QOO481" s="84"/>
      <c r="QOP481" s="84"/>
      <c r="QOQ481" s="84"/>
      <c r="QOR481" s="84"/>
      <c r="QOS481" s="84"/>
      <c r="QOT481" s="84"/>
      <c r="QOU481" s="84"/>
      <c r="QOV481" s="84"/>
      <c r="QOW481" s="84"/>
      <c r="QOX481" s="84"/>
      <c r="QOY481" s="84"/>
      <c r="QOZ481" s="84"/>
      <c r="QPA481" s="84"/>
      <c r="QPB481" s="84"/>
      <c r="QPC481" s="84"/>
      <c r="QPD481" s="84"/>
      <c r="QPE481" s="84"/>
      <c r="QPF481" s="84"/>
      <c r="QPG481" s="84"/>
      <c r="QPH481" s="84"/>
      <c r="QPI481" s="84"/>
      <c r="QPJ481" s="84"/>
      <c r="QPK481" s="84"/>
      <c r="QPL481" s="84"/>
      <c r="QPM481" s="84"/>
      <c r="QPN481" s="84"/>
      <c r="QPO481" s="84"/>
      <c r="QPP481" s="84"/>
      <c r="QPQ481" s="84"/>
      <c r="QPR481" s="84"/>
      <c r="QPS481" s="84"/>
      <c r="QPT481" s="84"/>
      <c r="QPU481" s="84"/>
      <c r="QPV481" s="84"/>
      <c r="QPW481" s="84"/>
      <c r="QPX481" s="84"/>
      <c r="QPY481" s="84"/>
      <c r="QPZ481" s="84"/>
      <c r="QQA481" s="84"/>
      <c r="QQB481" s="84"/>
      <c r="QQC481" s="84"/>
      <c r="QQD481" s="84"/>
      <c r="QQE481" s="84"/>
      <c r="QQF481" s="84"/>
      <c r="QQG481" s="84"/>
      <c r="QQH481" s="84"/>
      <c r="QQI481" s="84"/>
      <c r="QQJ481" s="84"/>
      <c r="QQK481" s="84"/>
      <c r="QQL481" s="84"/>
      <c r="QQM481" s="84"/>
      <c r="QQN481" s="84"/>
      <c r="QQO481" s="84"/>
      <c r="QQP481" s="84"/>
      <c r="QQQ481" s="84"/>
      <c r="QQR481" s="84"/>
      <c r="QQS481" s="84"/>
      <c r="QQT481" s="84"/>
      <c r="QQU481" s="84"/>
      <c r="QQV481" s="84"/>
      <c r="QQW481" s="84"/>
      <c r="QQX481" s="84"/>
      <c r="QQY481" s="84"/>
      <c r="QQZ481" s="84"/>
      <c r="QRA481" s="84"/>
      <c r="QRB481" s="84"/>
      <c r="QRC481" s="84"/>
      <c r="QRD481" s="84"/>
      <c r="QRE481" s="84"/>
      <c r="QRF481" s="84"/>
      <c r="QRG481" s="84"/>
      <c r="QRH481" s="84"/>
      <c r="QRI481" s="84"/>
      <c r="QRJ481" s="84"/>
      <c r="QRK481" s="84"/>
      <c r="QRL481" s="84"/>
      <c r="QRM481" s="84"/>
      <c r="QRN481" s="84"/>
      <c r="QRO481" s="84"/>
      <c r="QRP481" s="84"/>
      <c r="QRQ481" s="84"/>
      <c r="QRR481" s="84"/>
      <c r="QRS481" s="84"/>
      <c r="QRT481" s="84"/>
      <c r="QRU481" s="84"/>
      <c r="QRV481" s="84"/>
      <c r="QRW481" s="84"/>
      <c r="QRX481" s="84"/>
      <c r="QRY481" s="84"/>
      <c r="QRZ481" s="84"/>
      <c r="QSA481" s="84"/>
      <c r="QSB481" s="84"/>
      <c r="QSC481" s="84"/>
      <c r="QSD481" s="84"/>
      <c r="QSE481" s="84"/>
      <c r="QSF481" s="84"/>
      <c r="QSG481" s="84"/>
      <c r="QSH481" s="84"/>
      <c r="QSI481" s="84"/>
      <c r="QSJ481" s="84"/>
      <c r="QSK481" s="84"/>
      <c r="QSL481" s="84"/>
      <c r="QSM481" s="84"/>
      <c r="QSN481" s="84"/>
      <c r="QSO481" s="84"/>
      <c r="QSP481" s="84"/>
      <c r="QSQ481" s="84"/>
      <c r="QSR481" s="84"/>
      <c r="QSS481" s="84"/>
      <c r="QST481" s="84"/>
      <c r="QSU481" s="84"/>
      <c r="QSV481" s="84"/>
      <c r="QSW481" s="84"/>
      <c r="QSX481" s="84"/>
      <c r="QSY481" s="84"/>
      <c r="QSZ481" s="84"/>
      <c r="QTA481" s="84"/>
      <c r="QTB481" s="84"/>
      <c r="QTC481" s="84"/>
      <c r="QTD481" s="84"/>
      <c r="QTE481" s="84"/>
      <c r="QTF481" s="84"/>
      <c r="QTG481" s="84"/>
      <c r="QTH481" s="84"/>
      <c r="QTI481" s="84"/>
      <c r="QTJ481" s="84"/>
      <c r="QTK481" s="84"/>
      <c r="QTL481" s="84"/>
      <c r="QTM481" s="84"/>
      <c r="QTN481" s="84"/>
      <c r="QTO481" s="84"/>
      <c r="QTP481" s="84"/>
      <c r="QTQ481" s="84"/>
      <c r="QTR481" s="84"/>
      <c r="QTS481" s="84"/>
      <c r="QTT481" s="84"/>
      <c r="QTU481" s="84"/>
      <c r="QTV481" s="84"/>
      <c r="QTW481" s="84"/>
      <c r="QTX481" s="84"/>
      <c r="QTY481" s="84"/>
      <c r="QTZ481" s="84"/>
      <c r="QUA481" s="84"/>
      <c r="QUB481" s="84"/>
      <c r="QUC481" s="84"/>
      <c r="QUD481" s="84"/>
      <c r="QUE481" s="84"/>
      <c r="QUF481" s="84"/>
      <c r="QUG481" s="84"/>
      <c r="QUH481" s="84"/>
      <c r="QUI481" s="84"/>
      <c r="QUJ481" s="84"/>
      <c r="QUK481" s="84"/>
      <c r="QUL481" s="84"/>
      <c r="QUM481" s="84"/>
      <c r="QUN481" s="84"/>
      <c r="QUO481" s="84"/>
      <c r="QUP481" s="84"/>
      <c r="QUQ481" s="84"/>
      <c r="QUR481" s="84"/>
      <c r="QUS481" s="84"/>
      <c r="QUT481" s="84"/>
      <c r="QUU481" s="84"/>
      <c r="QUV481" s="84"/>
      <c r="QUW481" s="84"/>
      <c r="QUX481" s="84"/>
      <c r="QUY481" s="84"/>
      <c r="QUZ481" s="84"/>
      <c r="QVA481" s="84"/>
      <c r="QVB481" s="84"/>
      <c r="QVC481" s="84"/>
      <c r="QVD481" s="84"/>
      <c r="QVE481" s="84"/>
      <c r="QVF481" s="84"/>
      <c r="QVG481" s="84"/>
      <c r="QVH481" s="84"/>
      <c r="QVI481" s="84"/>
      <c r="QVJ481" s="84"/>
      <c r="QVK481" s="84"/>
      <c r="QVL481" s="84"/>
      <c r="QVM481" s="84"/>
      <c r="QVN481" s="84"/>
      <c r="QVO481" s="84"/>
      <c r="QVP481" s="84"/>
      <c r="QVQ481" s="84"/>
      <c r="QVR481" s="84"/>
      <c r="QVS481" s="84"/>
      <c r="QVT481" s="84"/>
      <c r="QVU481" s="84"/>
      <c r="QVV481" s="84"/>
      <c r="QVW481" s="84"/>
      <c r="QVX481" s="84"/>
      <c r="QVY481" s="84"/>
      <c r="QVZ481" s="84"/>
      <c r="QWA481" s="84"/>
      <c r="QWB481" s="84"/>
      <c r="QWC481" s="84"/>
      <c r="QWD481" s="84"/>
      <c r="QWE481" s="84"/>
      <c r="QWF481" s="84"/>
      <c r="QWG481" s="84"/>
      <c r="QWH481" s="84"/>
      <c r="QWI481" s="84"/>
      <c r="QWJ481" s="84"/>
      <c r="QWK481" s="84"/>
      <c r="QWL481" s="84"/>
      <c r="QWM481" s="84"/>
      <c r="QWN481" s="84"/>
      <c r="QWO481" s="84"/>
      <c r="QWP481" s="84"/>
      <c r="QWQ481" s="84"/>
      <c r="QWR481" s="84"/>
      <c r="QWS481" s="84"/>
      <c r="QWT481" s="84"/>
      <c r="QWU481" s="84"/>
      <c r="QWV481" s="84"/>
      <c r="QWW481" s="84"/>
      <c r="QWX481" s="84"/>
      <c r="QWY481" s="84"/>
      <c r="QWZ481" s="84"/>
      <c r="QXA481" s="84"/>
      <c r="QXB481" s="84"/>
      <c r="QXC481" s="84"/>
      <c r="QXD481" s="84"/>
      <c r="QXE481" s="84"/>
      <c r="QXF481" s="84"/>
      <c r="QXG481" s="84"/>
      <c r="QXH481" s="84"/>
      <c r="QXI481" s="84"/>
      <c r="QXJ481" s="84"/>
      <c r="QXK481" s="84"/>
      <c r="QXL481" s="84"/>
      <c r="QXM481" s="84"/>
      <c r="QXN481" s="84"/>
      <c r="QXO481" s="84"/>
      <c r="QXP481" s="84"/>
      <c r="QXQ481" s="84"/>
      <c r="QXR481" s="84"/>
      <c r="QXS481" s="84"/>
      <c r="QXT481" s="84"/>
      <c r="QXU481" s="84"/>
      <c r="QXV481" s="84"/>
      <c r="QXW481" s="84"/>
      <c r="QXX481" s="84"/>
      <c r="QXY481" s="84"/>
      <c r="QXZ481" s="84"/>
      <c r="QYA481" s="84"/>
      <c r="QYB481" s="84"/>
      <c r="QYC481" s="84"/>
      <c r="QYD481" s="84"/>
      <c r="QYE481" s="84"/>
      <c r="QYF481" s="84"/>
      <c r="QYG481" s="84"/>
      <c r="QYH481" s="84"/>
      <c r="QYI481" s="84"/>
      <c r="QYJ481" s="84"/>
      <c r="QYK481" s="84"/>
      <c r="QYL481" s="84"/>
      <c r="QYM481" s="84"/>
      <c r="QYN481" s="84"/>
      <c r="QYO481" s="84"/>
      <c r="QYP481" s="84"/>
      <c r="QYQ481" s="84"/>
      <c r="QYR481" s="84"/>
      <c r="QYS481" s="84"/>
      <c r="QYT481" s="84"/>
      <c r="QYU481" s="84"/>
      <c r="QYV481" s="84"/>
      <c r="QYW481" s="84"/>
      <c r="QYX481" s="84"/>
      <c r="QYY481" s="84"/>
      <c r="QYZ481" s="84"/>
      <c r="QZA481" s="84"/>
      <c r="QZB481" s="84"/>
      <c r="QZC481" s="84"/>
      <c r="QZD481" s="84"/>
      <c r="QZE481" s="84"/>
      <c r="QZF481" s="84"/>
      <c r="QZG481" s="84"/>
      <c r="QZH481" s="84"/>
      <c r="QZI481" s="84"/>
      <c r="QZJ481" s="84"/>
      <c r="QZK481" s="84"/>
      <c r="QZL481" s="84"/>
      <c r="QZM481" s="84"/>
      <c r="QZN481" s="84"/>
      <c r="QZO481" s="84"/>
      <c r="QZP481" s="84"/>
      <c r="QZQ481" s="84"/>
      <c r="QZR481" s="84"/>
      <c r="QZS481" s="84"/>
      <c r="QZT481" s="84"/>
      <c r="QZU481" s="84"/>
      <c r="QZV481" s="84"/>
      <c r="QZW481" s="84"/>
      <c r="QZX481" s="84"/>
      <c r="QZY481" s="84"/>
      <c r="QZZ481" s="84"/>
      <c r="RAA481" s="84"/>
      <c r="RAB481" s="84"/>
      <c r="RAC481" s="84"/>
      <c r="RAD481" s="84"/>
      <c r="RAE481" s="84"/>
      <c r="RAF481" s="84"/>
      <c r="RAG481" s="84"/>
      <c r="RAH481" s="84"/>
      <c r="RAI481" s="84"/>
      <c r="RAJ481" s="84"/>
      <c r="RAK481" s="84"/>
      <c r="RAL481" s="84"/>
      <c r="RAM481" s="84"/>
      <c r="RAN481" s="84"/>
      <c r="RAO481" s="84"/>
      <c r="RAP481" s="84"/>
      <c r="RAQ481" s="84"/>
      <c r="RAR481" s="84"/>
      <c r="RAS481" s="84"/>
      <c r="RAT481" s="84"/>
      <c r="RAU481" s="84"/>
      <c r="RAV481" s="84"/>
      <c r="RAW481" s="84"/>
      <c r="RAX481" s="84"/>
      <c r="RAY481" s="84"/>
      <c r="RAZ481" s="84"/>
      <c r="RBA481" s="84"/>
      <c r="RBB481" s="84"/>
      <c r="RBC481" s="84"/>
      <c r="RBD481" s="84"/>
      <c r="RBE481" s="84"/>
      <c r="RBF481" s="84"/>
      <c r="RBG481" s="84"/>
      <c r="RBH481" s="84"/>
      <c r="RBI481" s="84"/>
      <c r="RBJ481" s="84"/>
      <c r="RBK481" s="84"/>
      <c r="RBL481" s="84"/>
      <c r="RBM481" s="84"/>
      <c r="RBN481" s="84"/>
      <c r="RBO481" s="84"/>
      <c r="RBP481" s="84"/>
      <c r="RBQ481" s="84"/>
      <c r="RBR481" s="84"/>
      <c r="RBS481" s="84"/>
      <c r="RBT481" s="84"/>
      <c r="RBU481" s="84"/>
      <c r="RBV481" s="84"/>
      <c r="RBW481" s="84"/>
      <c r="RBX481" s="84"/>
      <c r="RBY481" s="84"/>
      <c r="RBZ481" s="84"/>
      <c r="RCA481" s="84"/>
      <c r="RCB481" s="84"/>
      <c r="RCC481" s="84"/>
      <c r="RCD481" s="84"/>
      <c r="RCE481" s="84"/>
      <c r="RCF481" s="84"/>
      <c r="RCG481" s="84"/>
      <c r="RCH481" s="84"/>
      <c r="RCI481" s="84"/>
      <c r="RCJ481" s="84"/>
      <c r="RCK481" s="84"/>
      <c r="RCL481" s="84"/>
      <c r="RCM481" s="84"/>
      <c r="RCN481" s="84"/>
      <c r="RCO481" s="84"/>
      <c r="RCP481" s="84"/>
      <c r="RCQ481" s="84"/>
      <c r="RCR481" s="84"/>
      <c r="RCS481" s="84"/>
      <c r="RCT481" s="84"/>
      <c r="RCU481" s="84"/>
      <c r="RCV481" s="84"/>
      <c r="RCW481" s="84"/>
      <c r="RCX481" s="84"/>
      <c r="RCY481" s="84"/>
      <c r="RCZ481" s="84"/>
      <c r="RDA481" s="84"/>
      <c r="RDB481" s="84"/>
      <c r="RDC481" s="84"/>
      <c r="RDD481" s="84"/>
      <c r="RDE481" s="84"/>
      <c r="RDF481" s="84"/>
      <c r="RDG481" s="84"/>
      <c r="RDH481" s="84"/>
      <c r="RDI481" s="84"/>
      <c r="RDJ481" s="84"/>
      <c r="RDK481" s="84"/>
      <c r="RDL481" s="84"/>
      <c r="RDM481" s="84"/>
      <c r="RDN481" s="84"/>
      <c r="RDO481" s="84"/>
      <c r="RDP481" s="84"/>
      <c r="RDQ481" s="84"/>
      <c r="RDR481" s="84"/>
      <c r="RDS481" s="84"/>
      <c r="RDT481" s="84"/>
      <c r="RDU481" s="84"/>
      <c r="RDV481" s="84"/>
      <c r="RDW481" s="84"/>
      <c r="RDX481" s="84"/>
      <c r="RDY481" s="84"/>
      <c r="RDZ481" s="84"/>
      <c r="REA481" s="84"/>
      <c r="REB481" s="84"/>
      <c r="REC481" s="84"/>
      <c r="RED481" s="84"/>
      <c r="REE481" s="84"/>
      <c r="REF481" s="84"/>
      <c r="REG481" s="84"/>
      <c r="REH481" s="84"/>
      <c r="REI481" s="84"/>
      <c r="REJ481" s="84"/>
      <c r="REK481" s="84"/>
      <c r="REL481" s="84"/>
      <c r="REM481" s="84"/>
      <c r="REN481" s="84"/>
      <c r="REO481" s="84"/>
      <c r="REP481" s="84"/>
      <c r="REQ481" s="84"/>
      <c r="RER481" s="84"/>
      <c r="RES481" s="84"/>
      <c r="RET481" s="84"/>
      <c r="REU481" s="84"/>
      <c r="REV481" s="84"/>
      <c r="REW481" s="84"/>
      <c r="REX481" s="84"/>
      <c r="REY481" s="84"/>
      <c r="REZ481" s="84"/>
      <c r="RFA481" s="84"/>
      <c r="RFB481" s="84"/>
      <c r="RFC481" s="84"/>
      <c r="RFD481" s="84"/>
      <c r="RFE481" s="84"/>
      <c r="RFF481" s="84"/>
      <c r="RFG481" s="84"/>
      <c r="RFH481" s="84"/>
      <c r="RFI481" s="84"/>
      <c r="RFJ481" s="84"/>
      <c r="RFK481" s="84"/>
      <c r="RFL481" s="84"/>
      <c r="RFM481" s="84"/>
      <c r="RFN481" s="84"/>
      <c r="RFO481" s="84"/>
      <c r="RFP481" s="84"/>
      <c r="RFQ481" s="84"/>
      <c r="RFR481" s="84"/>
      <c r="RFS481" s="84"/>
      <c r="RFT481" s="84"/>
      <c r="RFU481" s="84"/>
      <c r="RFV481" s="84"/>
      <c r="RFW481" s="84"/>
      <c r="RFX481" s="84"/>
      <c r="RFY481" s="84"/>
      <c r="RFZ481" s="84"/>
      <c r="RGA481" s="84"/>
      <c r="RGB481" s="84"/>
      <c r="RGC481" s="84"/>
      <c r="RGD481" s="84"/>
      <c r="RGE481" s="84"/>
      <c r="RGF481" s="84"/>
      <c r="RGG481" s="84"/>
      <c r="RGH481" s="84"/>
      <c r="RGI481" s="84"/>
      <c r="RGJ481" s="84"/>
      <c r="RGK481" s="84"/>
      <c r="RGL481" s="84"/>
      <c r="RGM481" s="84"/>
      <c r="RGN481" s="84"/>
      <c r="RGO481" s="84"/>
      <c r="RGP481" s="84"/>
      <c r="RGQ481" s="84"/>
      <c r="RGR481" s="84"/>
      <c r="RGS481" s="84"/>
      <c r="RGT481" s="84"/>
      <c r="RGU481" s="84"/>
      <c r="RGV481" s="84"/>
      <c r="RGW481" s="84"/>
      <c r="RGX481" s="84"/>
      <c r="RGY481" s="84"/>
      <c r="RGZ481" s="84"/>
      <c r="RHA481" s="84"/>
      <c r="RHB481" s="84"/>
      <c r="RHC481" s="84"/>
      <c r="RHD481" s="84"/>
      <c r="RHE481" s="84"/>
      <c r="RHF481" s="84"/>
      <c r="RHG481" s="84"/>
      <c r="RHH481" s="84"/>
      <c r="RHI481" s="84"/>
      <c r="RHJ481" s="84"/>
      <c r="RHK481" s="84"/>
      <c r="RHL481" s="84"/>
      <c r="RHM481" s="84"/>
      <c r="RHN481" s="84"/>
      <c r="RHO481" s="84"/>
      <c r="RHP481" s="84"/>
      <c r="RHQ481" s="84"/>
      <c r="RHR481" s="84"/>
      <c r="RHS481" s="84"/>
      <c r="RHT481" s="84"/>
      <c r="RHU481" s="84"/>
      <c r="RHV481" s="84"/>
      <c r="RHW481" s="84"/>
      <c r="RHX481" s="84"/>
      <c r="RHY481" s="84"/>
      <c r="RHZ481" s="84"/>
      <c r="RIA481" s="84"/>
      <c r="RIB481" s="84"/>
      <c r="RIC481" s="84"/>
      <c r="RID481" s="84"/>
      <c r="RIE481" s="84"/>
      <c r="RIF481" s="84"/>
      <c r="RIG481" s="84"/>
      <c r="RIH481" s="84"/>
      <c r="RII481" s="84"/>
      <c r="RIJ481" s="84"/>
      <c r="RIK481" s="84"/>
      <c r="RIL481" s="84"/>
      <c r="RIM481" s="84"/>
      <c r="RIN481" s="84"/>
      <c r="RIO481" s="84"/>
      <c r="RIP481" s="84"/>
      <c r="RIQ481" s="84"/>
      <c r="RIR481" s="84"/>
      <c r="RIS481" s="84"/>
      <c r="RIT481" s="84"/>
      <c r="RIU481" s="84"/>
      <c r="RIV481" s="84"/>
      <c r="RIW481" s="84"/>
      <c r="RIX481" s="84"/>
      <c r="RIY481" s="84"/>
      <c r="RIZ481" s="84"/>
      <c r="RJA481" s="84"/>
      <c r="RJB481" s="84"/>
      <c r="RJC481" s="84"/>
      <c r="RJD481" s="84"/>
      <c r="RJE481" s="84"/>
      <c r="RJF481" s="84"/>
      <c r="RJG481" s="84"/>
      <c r="RJH481" s="84"/>
      <c r="RJI481" s="84"/>
      <c r="RJJ481" s="84"/>
      <c r="RJK481" s="84"/>
      <c r="RJL481" s="84"/>
      <c r="RJM481" s="84"/>
      <c r="RJN481" s="84"/>
      <c r="RJO481" s="84"/>
      <c r="RJP481" s="84"/>
      <c r="RJQ481" s="84"/>
      <c r="RJR481" s="84"/>
      <c r="RJS481" s="84"/>
      <c r="RJT481" s="84"/>
      <c r="RJU481" s="84"/>
      <c r="RJV481" s="84"/>
      <c r="RJW481" s="84"/>
      <c r="RJX481" s="84"/>
      <c r="RJY481" s="84"/>
      <c r="RJZ481" s="84"/>
      <c r="RKA481" s="84"/>
      <c r="RKB481" s="84"/>
      <c r="RKC481" s="84"/>
      <c r="RKD481" s="84"/>
      <c r="RKE481" s="84"/>
      <c r="RKF481" s="84"/>
      <c r="RKG481" s="84"/>
      <c r="RKH481" s="84"/>
      <c r="RKI481" s="84"/>
      <c r="RKJ481" s="84"/>
      <c r="RKK481" s="84"/>
      <c r="RKL481" s="84"/>
      <c r="RKM481" s="84"/>
      <c r="RKN481" s="84"/>
      <c r="RKO481" s="84"/>
      <c r="RKP481" s="84"/>
      <c r="RKQ481" s="84"/>
      <c r="RKR481" s="84"/>
      <c r="RKS481" s="84"/>
      <c r="RKT481" s="84"/>
      <c r="RKU481" s="84"/>
      <c r="RKV481" s="84"/>
      <c r="RKW481" s="84"/>
      <c r="RKX481" s="84"/>
      <c r="RKY481" s="84"/>
      <c r="RKZ481" s="84"/>
      <c r="RLA481" s="84"/>
      <c r="RLB481" s="84"/>
      <c r="RLC481" s="84"/>
      <c r="RLD481" s="84"/>
      <c r="RLE481" s="84"/>
      <c r="RLF481" s="84"/>
      <c r="RLG481" s="84"/>
      <c r="RLH481" s="84"/>
      <c r="RLI481" s="84"/>
      <c r="RLJ481" s="84"/>
      <c r="RLK481" s="84"/>
      <c r="RLL481" s="84"/>
      <c r="RLM481" s="84"/>
      <c r="RLN481" s="84"/>
      <c r="RLO481" s="84"/>
      <c r="RLP481" s="84"/>
      <c r="RLQ481" s="84"/>
      <c r="RLR481" s="84"/>
      <c r="RLS481" s="84"/>
      <c r="RLT481" s="84"/>
      <c r="RLU481" s="84"/>
      <c r="RLV481" s="84"/>
      <c r="RLW481" s="84"/>
      <c r="RLX481" s="84"/>
      <c r="RLY481" s="84"/>
      <c r="RLZ481" s="84"/>
      <c r="RMA481" s="84"/>
      <c r="RMB481" s="84"/>
      <c r="RMC481" s="84"/>
      <c r="RMD481" s="84"/>
      <c r="RME481" s="84"/>
      <c r="RMF481" s="84"/>
      <c r="RMG481" s="84"/>
      <c r="RMH481" s="84"/>
      <c r="RMI481" s="84"/>
      <c r="RMJ481" s="84"/>
      <c r="RMK481" s="84"/>
      <c r="RML481" s="84"/>
      <c r="RMM481" s="84"/>
      <c r="RMN481" s="84"/>
      <c r="RMO481" s="84"/>
      <c r="RMP481" s="84"/>
      <c r="RMQ481" s="84"/>
      <c r="RMR481" s="84"/>
      <c r="RMS481" s="84"/>
      <c r="RMT481" s="84"/>
      <c r="RMU481" s="84"/>
      <c r="RMV481" s="84"/>
      <c r="RMW481" s="84"/>
      <c r="RMX481" s="84"/>
      <c r="RMY481" s="84"/>
      <c r="RMZ481" s="84"/>
      <c r="RNA481" s="84"/>
      <c r="RNB481" s="84"/>
      <c r="RNC481" s="84"/>
      <c r="RND481" s="84"/>
      <c r="RNE481" s="84"/>
      <c r="RNF481" s="84"/>
      <c r="RNG481" s="84"/>
      <c r="RNH481" s="84"/>
      <c r="RNI481" s="84"/>
      <c r="RNJ481" s="84"/>
      <c r="RNK481" s="84"/>
      <c r="RNL481" s="84"/>
      <c r="RNM481" s="84"/>
      <c r="RNN481" s="84"/>
      <c r="RNO481" s="84"/>
      <c r="RNP481" s="84"/>
      <c r="RNQ481" s="84"/>
      <c r="RNR481" s="84"/>
      <c r="RNS481" s="84"/>
      <c r="RNT481" s="84"/>
      <c r="RNU481" s="84"/>
      <c r="RNV481" s="84"/>
      <c r="RNW481" s="84"/>
      <c r="RNX481" s="84"/>
      <c r="RNY481" s="84"/>
      <c r="RNZ481" s="84"/>
      <c r="ROA481" s="84"/>
      <c r="ROB481" s="84"/>
      <c r="ROC481" s="84"/>
      <c r="ROD481" s="84"/>
      <c r="ROE481" s="84"/>
      <c r="ROF481" s="84"/>
      <c r="ROG481" s="84"/>
      <c r="ROH481" s="84"/>
      <c r="ROI481" s="84"/>
      <c r="ROJ481" s="84"/>
      <c r="ROK481" s="84"/>
      <c r="ROL481" s="84"/>
      <c r="ROM481" s="84"/>
      <c r="RON481" s="84"/>
      <c r="ROO481" s="84"/>
      <c r="ROP481" s="84"/>
      <c r="ROQ481" s="84"/>
      <c r="ROR481" s="84"/>
      <c r="ROS481" s="84"/>
      <c r="ROT481" s="84"/>
      <c r="ROU481" s="84"/>
      <c r="ROV481" s="84"/>
      <c r="ROW481" s="84"/>
      <c r="ROX481" s="84"/>
      <c r="ROY481" s="84"/>
      <c r="ROZ481" s="84"/>
      <c r="RPA481" s="84"/>
      <c r="RPB481" s="84"/>
      <c r="RPC481" s="84"/>
      <c r="RPD481" s="84"/>
      <c r="RPE481" s="84"/>
      <c r="RPF481" s="84"/>
      <c r="RPG481" s="84"/>
      <c r="RPH481" s="84"/>
      <c r="RPI481" s="84"/>
      <c r="RPJ481" s="84"/>
      <c r="RPK481" s="84"/>
      <c r="RPL481" s="84"/>
      <c r="RPM481" s="84"/>
      <c r="RPN481" s="84"/>
      <c r="RPO481" s="84"/>
      <c r="RPP481" s="84"/>
      <c r="RPQ481" s="84"/>
      <c r="RPR481" s="84"/>
      <c r="RPS481" s="84"/>
      <c r="RPT481" s="84"/>
      <c r="RPU481" s="84"/>
      <c r="RPV481" s="84"/>
      <c r="RPW481" s="84"/>
      <c r="RPX481" s="84"/>
      <c r="RPY481" s="84"/>
      <c r="RPZ481" s="84"/>
      <c r="RQA481" s="84"/>
      <c r="RQB481" s="84"/>
      <c r="RQC481" s="84"/>
      <c r="RQD481" s="84"/>
      <c r="RQE481" s="84"/>
      <c r="RQF481" s="84"/>
      <c r="RQG481" s="84"/>
      <c r="RQH481" s="84"/>
      <c r="RQI481" s="84"/>
      <c r="RQJ481" s="84"/>
      <c r="RQK481" s="84"/>
      <c r="RQL481" s="84"/>
      <c r="RQM481" s="84"/>
      <c r="RQN481" s="84"/>
      <c r="RQO481" s="84"/>
      <c r="RQP481" s="84"/>
      <c r="RQQ481" s="84"/>
      <c r="RQR481" s="84"/>
      <c r="RQS481" s="84"/>
      <c r="RQT481" s="84"/>
      <c r="RQU481" s="84"/>
      <c r="RQV481" s="84"/>
      <c r="RQW481" s="84"/>
      <c r="RQX481" s="84"/>
      <c r="RQY481" s="84"/>
      <c r="RQZ481" s="84"/>
      <c r="RRA481" s="84"/>
      <c r="RRB481" s="84"/>
      <c r="RRC481" s="84"/>
      <c r="RRD481" s="84"/>
      <c r="RRE481" s="84"/>
      <c r="RRF481" s="84"/>
      <c r="RRG481" s="84"/>
      <c r="RRH481" s="84"/>
      <c r="RRI481" s="84"/>
      <c r="RRJ481" s="84"/>
      <c r="RRK481" s="84"/>
      <c r="RRL481" s="84"/>
      <c r="RRM481" s="84"/>
      <c r="RRN481" s="84"/>
      <c r="RRO481" s="84"/>
      <c r="RRP481" s="84"/>
      <c r="RRQ481" s="84"/>
      <c r="RRR481" s="84"/>
      <c r="RRS481" s="84"/>
      <c r="RRT481" s="84"/>
      <c r="RRU481" s="84"/>
      <c r="RRV481" s="84"/>
      <c r="RRW481" s="84"/>
      <c r="RRX481" s="84"/>
      <c r="RRY481" s="84"/>
      <c r="RRZ481" s="84"/>
      <c r="RSA481" s="84"/>
      <c r="RSB481" s="84"/>
      <c r="RSC481" s="84"/>
      <c r="RSD481" s="84"/>
      <c r="RSE481" s="84"/>
      <c r="RSF481" s="84"/>
      <c r="RSG481" s="84"/>
      <c r="RSH481" s="84"/>
      <c r="RSI481" s="84"/>
      <c r="RSJ481" s="84"/>
      <c r="RSK481" s="84"/>
      <c r="RSL481" s="84"/>
      <c r="RSM481" s="84"/>
      <c r="RSN481" s="84"/>
      <c r="RSO481" s="84"/>
      <c r="RSP481" s="84"/>
      <c r="RSQ481" s="84"/>
      <c r="RSR481" s="84"/>
      <c r="RSS481" s="84"/>
      <c r="RST481" s="84"/>
      <c r="RSU481" s="84"/>
      <c r="RSV481" s="84"/>
      <c r="RSW481" s="84"/>
      <c r="RSX481" s="84"/>
      <c r="RSY481" s="84"/>
      <c r="RSZ481" s="84"/>
      <c r="RTA481" s="84"/>
      <c r="RTB481" s="84"/>
      <c r="RTC481" s="84"/>
      <c r="RTD481" s="84"/>
      <c r="RTE481" s="84"/>
      <c r="RTF481" s="84"/>
      <c r="RTG481" s="84"/>
      <c r="RTH481" s="84"/>
      <c r="RTI481" s="84"/>
      <c r="RTJ481" s="84"/>
      <c r="RTK481" s="84"/>
      <c r="RTL481" s="84"/>
      <c r="RTM481" s="84"/>
      <c r="RTN481" s="84"/>
      <c r="RTO481" s="84"/>
      <c r="RTP481" s="84"/>
      <c r="RTQ481" s="84"/>
      <c r="RTR481" s="84"/>
      <c r="RTS481" s="84"/>
      <c r="RTT481" s="84"/>
      <c r="RTU481" s="84"/>
      <c r="RTV481" s="84"/>
      <c r="RTW481" s="84"/>
      <c r="RTX481" s="84"/>
      <c r="RTY481" s="84"/>
      <c r="RTZ481" s="84"/>
      <c r="RUA481" s="84"/>
      <c r="RUB481" s="84"/>
      <c r="RUC481" s="84"/>
      <c r="RUD481" s="84"/>
      <c r="RUE481" s="84"/>
      <c r="RUF481" s="84"/>
      <c r="RUG481" s="84"/>
      <c r="RUH481" s="84"/>
      <c r="RUI481" s="84"/>
      <c r="RUJ481" s="84"/>
      <c r="RUK481" s="84"/>
      <c r="RUL481" s="84"/>
      <c r="RUM481" s="84"/>
      <c r="RUN481" s="84"/>
      <c r="RUO481" s="84"/>
      <c r="RUP481" s="84"/>
      <c r="RUQ481" s="84"/>
      <c r="RUR481" s="84"/>
      <c r="RUS481" s="84"/>
      <c r="RUT481" s="84"/>
      <c r="RUU481" s="84"/>
      <c r="RUV481" s="84"/>
      <c r="RUW481" s="84"/>
      <c r="RUX481" s="84"/>
      <c r="RUY481" s="84"/>
      <c r="RUZ481" s="84"/>
      <c r="RVA481" s="84"/>
      <c r="RVB481" s="84"/>
      <c r="RVC481" s="84"/>
      <c r="RVD481" s="84"/>
      <c r="RVE481" s="84"/>
      <c r="RVF481" s="84"/>
      <c r="RVG481" s="84"/>
      <c r="RVH481" s="84"/>
      <c r="RVI481" s="84"/>
      <c r="RVJ481" s="84"/>
      <c r="RVK481" s="84"/>
      <c r="RVL481" s="84"/>
      <c r="RVM481" s="84"/>
      <c r="RVN481" s="84"/>
      <c r="RVO481" s="84"/>
      <c r="RVP481" s="84"/>
      <c r="RVQ481" s="84"/>
      <c r="RVR481" s="84"/>
      <c r="RVS481" s="84"/>
      <c r="RVT481" s="84"/>
      <c r="RVU481" s="84"/>
      <c r="RVV481" s="84"/>
      <c r="RVW481" s="84"/>
      <c r="RVX481" s="84"/>
      <c r="RVY481" s="84"/>
      <c r="RVZ481" s="84"/>
      <c r="RWA481" s="84"/>
      <c r="RWB481" s="84"/>
      <c r="RWC481" s="84"/>
      <c r="RWD481" s="84"/>
      <c r="RWE481" s="84"/>
      <c r="RWF481" s="84"/>
      <c r="RWG481" s="84"/>
      <c r="RWH481" s="84"/>
      <c r="RWI481" s="84"/>
      <c r="RWJ481" s="84"/>
      <c r="RWK481" s="84"/>
      <c r="RWL481" s="84"/>
      <c r="RWM481" s="84"/>
      <c r="RWN481" s="84"/>
      <c r="RWO481" s="84"/>
      <c r="RWP481" s="84"/>
      <c r="RWQ481" s="84"/>
      <c r="RWR481" s="84"/>
      <c r="RWS481" s="84"/>
      <c r="RWT481" s="84"/>
      <c r="RWU481" s="84"/>
      <c r="RWV481" s="84"/>
      <c r="RWW481" s="84"/>
      <c r="RWX481" s="84"/>
      <c r="RWY481" s="84"/>
      <c r="RWZ481" s="84"/>
      <c r="RXA481" s="84"/>
      <c r="RXB481" s="84"/>
      <c r="RXC481" s="84"/>
      <c r="RXD481" s="84"/>
      <c r="RXE481" s="84"/>
      <c r="RXF481" s="84"/>
      <c r="RXG481" s="84"/>
      <c r="RXH481" s="84"/>
      <c r="RXI481" s="84"/>
      <c r="RXJ481" s="84"/>
      <c r="RXK481" s="84"/>
      <c r="RXL481" s="84"/>
      <c r="RXM481" s="84"/>
      <c r="RXN481" s="84"/>
      <c r="RXO481" s="84"/>
      <c r="RXP481" s="84"/>
      <c r="RXQ481" s="84"/>
      <c r="RXR481" s="84"/>
      <c r="RXS481" s="84"/>
      <c r="RXT481" s="84"/>
      <c r="RXU481" s="84"/>
      <c r="RXV481" s="84"/>
      <c r="RXW481" s="84"/>
      <c r="RXX481" s="84"/>
      <c r="RXY481" s="84"/>
      <c r="RXZ481" s="84"/>
      <c r="RYA481" s="84"/>
      <c r="RYB481" s="84"/>
      <c r="RYC481" s="84"/>
      <c r="RYD481" s="84"/>
      <c r="RYE481" s="84"/>
      <c r="RYF481" s="84"/>
      <c r="RYG481" s="84"/>
      <c r="RYH481" s="84"/>
      <c r="RYI481" s="84"/>
      <c r="RYJ481" s="84"/>
      <c r="RYK481" s="84"/>
      <c r="RYL481" s="84"/>
      <c r="RYM481" s="84"/>
      <c r="RYN481" s="84"/>
      <c r="RYO481" s="84"/>
      <c r="RYP481" s="84"/>
      <c r="RYQ481" s="84"/>
      <c r="RYR481" s="84"/>
      <c r="RYS481" s="84"/>
      <c r="RYT481" s="84"/>
      <c r="RYU481" s="84"/>
      <c r="RYV481" s="84"/>
      <c r="RYW481" s="84"/>
      <c r="RYX481" s="84"/>
      <c r="RYY481" s="84"/>
      <c r="RYZ481" s="84"/>
      <c r="RZA481" s="84"/>
      <c r="RZB481" s="84"/>
      <c r="RZC481" s="84"/>
      <c r="RZD481" s="84"/>
      <c r="RZE481" s="84"/>
      <c r="RZF481" s="84"/>
      <c r="RZG481" s="84"/>
      <c r="RZH481" s="84"/>
      <c r="RZI481" s="84"/>
      <c r="RZJ481" s="84"/>
      <c r="RZK481" s="84"/>
      <c r="RZL481" s="84"/>
      <c r="RZM481" s="84"/>
      <c r="RZN481" s="84"/>
      <c r="RZO481" s="84"/>
      <c r="RZP481" s="84"/>
      <c r="RZQ481" s="84"/>
      <c r="RZR481" s="84"/>
      <c r="RZS481" s="84"/>
      <c r="RZT481" s="84"/>
      <c r="RZU481" s="84"/>
      <c r="RZV481" s="84"/>
      <c r="RZW481" s="84"/>
      <c r="RZX481" s="84"/>
      <c r="RZY481" s="84"/>
      <c r="RZZ481" s="84"/>
      <c r="SAA481" s="84"/>
      <c r="SAB481" s="84"/>
      <c r="SAC481" s="84"/>
      <c r="SAD481" s="84"/>
      <c r="SAE481" s="84"/>
      <c r="SAF481" s="84"/>
      <c r="SAG481" s="84"/>
      <c r="SAH481" s="84"/>
      <c r="SAI481" s="84"/>
      <c r="SAJ481" s="84"/>
      <c r="SAK481" s="84"/>
      <c r="SAL481" s="84"/>
      <c r="SAM481" s="84"/>
      <c r="SAN481" s="84"/>
      <c r="SAO481" s="84"/>
      <c r="SAP481" s="84"/>
      <c r="SAQ481" s="84"/>
      <c r="SAR481" s="84"/>
      <c r="SAS481" s="84"/>
      <c r="SAT481" s="84"/>
      <c r="SAU481" s="84"/>
      <c r="SAV481" s="84"/>
      <c r="SAW481" s="84"/>
      <c r="SAX481" s="84"/>
      <c r="SAY481" s="84"/>
      <c r="SAZ481" s="84"/>
      <c r="SBA481" s="84"/>
      <c r="SBB481" s="84"/>
      <c r="SBC481" s="84"/>
      <c r="SBD481" s="84"/>
      <c r="SBE481" s="84"/>
      <c r="SBF481" s="84"/>
      <c r="SBG481" s="84"/>
      <c r="SBH481" s="84"/>
      <c r="SBI481" s="84"/>
      <c r="SBJ481" s="84"/>
      <c r="SBK481" s="84"/>
      <c r="SBL481" s="84"/>
      <c r="SBM481" s="84"/>
      <c r="SBN481" s="84"/>
      <c r="SBO481" s="84"/>
      <c r="SBP481" s="84"/>
      <c r="SBQ481" s="84"/>
      <c r="SBR481" s="84"/>
      <c r="SBS481" s="84"/>
      <c r="SBT481" s="84"/>
      <c r="SBU481" s="84"/>
      <c r="SBV481" s="84"/>
      <c r="SBW481" s="84"/>
      <c r="SBX481" s="84"/>
      <c r="SBY481" s="84"/>
      <c r="SBZ481" s="84"/>
      <c r="SCA481" s="84"/>
      <c r="SCB481" s="84"/>
      <c r="SCC481" s="84"/>
      <c r="SCD481" s="84"/>
      <c r="SCE481" s="84"/>
      <c r="SCF481" s="84"/>
      <c r="SCG481" s="84"/>
      <c r="SCH481" s="84"/>
      <c r="SCI481" s="84"/>
      <c r="SCJ481" s="84"/>
      <c r="SCK481" s="84"/>
      <c r="SCL481" s="84"/>
      <c r="SCM481" s="84"/>
      <c r="SCN481" s="84"/>
      <c r="SCO481" s="84"/>
      <c r="SCP481" s="84"/>
      <c r="SCQ481" s="84"/>
      <c r="SCR481" s="84"/>
      <c r="SCS481" s="84"/>
      <c r="SCT481" s="84"/>
      <c r="SCU481" s="84"/>
      <c r="SCV481" s="84"/>
      <c r="SCW481" s="84"/>
      <c r="SCX481" s="84"/>
      <c r="SCY481" s="84"/>
      <c r="SCZ481" s="84"/>
      <c r="SDA481" s="84"/>
      <c r="SDB481" s="84"/>
      <c r="SDC481" s="84"/>
      <c r="SDD481" s="84"/>
      <c r="SDE481" s="84"/>
      <c r="SDF481" s="84"/>
      <c r="SDG481" s="84"/>
      <c r="SDH481" s="84"/>
      <c r="SDI481" s="84"/>
      <c r="SDJ481" s="84"/>
      <c r="SDK481" s="84"/>
      <c r="SDL481" s="84"/>
      <c r="SDM481" s="84"/>
      <c r="SDN481" s="84"/>
      <c r="SDO481" s="84"/>
      <c r="SDP481" s="84"/>
      <c r="SDQ481" s="84"/>
      <c r="SDR481" s="84"/>
      <c r="SDS481" s="84"/>
      <c r="SDT481" s="84"/>
      <c r="SDU481" s="84"/>
      <c r="SDV481" s="84"/>
      <c r="SDW481" s="84"/>
      <c r="SDX481" s="84"/>
      <c r="SDY481" s="84"/>
      <c r="SDZ481" s="84"/>
      <c r="SEA481" s="84"/>
      <c r="SEB481" s="84"/>
      <c r="SEC481" s="84"/>
      <c r="SED481" s="84"/>
      <c r="SEE481" s="84"/>
      <c r="SEF481" s="84"/>
      <c r="SEG481" s="84"/>
      <c r="SEH481" s="84"/>
      <c r="SEI481" s="84"/>
      <c r="SEJ481" s="84"/>
      <c r="SEK481" s="84"/>
      <c r="SEL481" s="84"/>
      <c r="SEM481" s="84"/>
      <c r="SEN481" s="84"/>
      <c r="SEO481" s="84"/>
      <c r="SEP481" s="84"/>
      <c r="SEQ481" s="84"/>
      <c r="SER481" s="84"/>
      <c r="SES481" s="84"/>
      <c r="SET481" s="84"/>
      <c r="SEU481" s="84"/>
      <c r="SEV481" s="84"/>
      <c r="SEW481" s="84"/>
      <c r="SEX481" s="84"/>
      <c r="SEY481" s="84"/>
      <c r="SEZ481" s="84"/>
      <c r="SFA481" s="84"/>
      <c r="SFB481" s="84"/>
      <c r="SFC481" s="84"/>
      <c r="SFD481" s="84"/>
      <c r="SFE481" s="84"/>
      <c r="SFF481" s="84"/>
      <c r="SFG481" s="84"/>
      <c r="SFH481" s="84"/>
      <c r="SFI481" s="84"/>
      <c r="SFJ481" s="84"/>
      <c r="SFK481" s="84"/>
      <c r="SFL481" s="84"/>
      <c r="SFM481" s="84"/>
      <c r="SFN481" s="84"/>
      <c r="SFO481" s="84"/>
      <c r="SFP481" s="84"/>
      <c r="SFQ481" s="84"/>
      <c r="SFR481" s="84"/>
      <c r="SFS481" s="84"/>
      <c r="SFT481" s="84"/>
      <c r="SFU481" s="84"/>
      <c r="SFV481" s="84"/>
      <c r="SFW481" s="84"/>
      <c r="SFX481" s="84"/>
      <c r="SFY481" s="84"/>
      <c r="SFZ481" s="84"/>
      <c r="SGA481" s="84"/>
      <c r="SGB481" s="84"/>
      <c r="SGC481" s="84"/>
      <c r="SGD481" s="84"/>
      <c r="SGE481" s="84"/>
      <c r="SGF481" s="84"/>
      <c r="SGG481" s="84"/>
      <c r="SGH481" s="84"/>
      <c r="SGI481" s="84"/>
      <c r="SGJ481" s="84"/>
      <c r="SGK481" s="84"/>
      <c r="SGL481" s="84"/>
      <c r="SGM481" s="84"/>
      <c r="SGN481" s="84"/>
      <c r="SGO481" s="84"/>
      <c r="SGP481" s="84"/>
      <c r="SGQ481" s="84"/>
      <c r="SGR481" s="84"/>
      <c r="SGS481" s="84"/>
      <c r="SGT481" s="84"/>
      <c r="SGU481" s="84"/>
      <c r="SGV481" s="84"/>
      <c r="SGW481" s="84"/>
      <c r="SGX481" s="84"/>
      <c r="SGY481" s="84"/>
      <c r="SGZ481" s="84"/>
      <c r="SHA481" s="84"/>
      <c r="SHB481" s="84"/>
      <c r="SHC481" s="84"/>
      <c r="SHD481" s="84"/>
      <c r="SHE481" s="84"/>
      <c r="SHF481" s="84"/>
      <c r="SHG481" s="84"/>
      <c r="SHH481" s="84"/>
      <c r="SHI481" s="84"/>
      <c r="SHJ481" s="84"/>
      <c r="SHK481" s="84"/>
      <c r="SHL481" s="84"/>
      <c r="SHM481" s="84"/>
      <c r="SHN481" s="84"/>
      <c r="SHO481" s="84"/>
      <c r="SHP481" s="84"/>
      <c r="SHQ481" s="84"/>
      <c r="SHR481" s="84"/>
      <c r="SHS481" s="84"/>
      <c r="SHT481" s="84"/>
      <c r="SHU481" s="84"/>
      <c r="SHV481" s="84"/>
      <c r="SHW481" s="84"/>
      <c r="SHX481" s="84"/>
      <c r="SHY481" s="84"/>
      <c r="SHZ481" s="84"/>
      <c r="SIA481" s="84"/>
      <c r="SIB481" s="84"/>
      <c r="SIC481" s="84"/>
      <c r="SID481" s="84"/>
      <c r="SIE481" s="84"/>
      <c r="SIF481" s="84"/>
      <c r="SIG481" s="84"/>
      <c r="SIH481" s="84"/>
      <c r="SII481" s="84"/>
      <c r="SIJ481" s="84"/>
      <c r="SIK481" s="84"/>
      <c r="SIL481" s="84"/>
      <c r="SIM481" s="84"/>
      <c r="SIN481" s="84"/>
      <c r="SIO481" s="84"/>
      <c r="SIP481" s="84"/>
      <c r="SIQ481" s="84"/>
      <c r="SIR481" s="84"/>
      <c r="SIS481" s="84"/>
      <c r="SIT481" s="84"/>
      <c r="SIU481" s="84"/>
      <c r="SIV481" s="84"/>
      <c r="SIW481" s="84"/>
      <c r="SIX481" s="84"/>
      <c r="SIY481" s="84"/>
      <c r="SIZ481" s="84"/>
      <c r="SJA481" s="84"/>
      <c r="SJB481" s="84"/>
      <c r="SJC481" s="84"/>
      <c r="SJD481" s="84"/>
      <c r="SJE481" s="84"/>
      <c r="SJF481" s="84"/>
      <c r="SJG481" s="84"/>
      <c r="SJH481" s="84"/>
      <c r="SJI481" s="84"/>
      <c r="SJJ481" s="84"/>
      <c r="SJK481" s="84"/>
      <c r="SJL481" s="84"/>
      <c r="SJM481" s="84"/>
      <c r="SJN481" s="84"/>
      <c r="SJO481" s="84"/>
      <c r="SJP481" s="84"/>
      <c r="SJQ481" s="84"/>
      <c r="SJR481" s="84"/>
      <c r="SJS481" s="84"/>
      <c r="SJT481" s="84"/>
      <c r="SJU481" s="84"/>
      <c r="SJV481" s="84"/>
      <c r="SJW481" s="84"/>
      <c r="SJX481" s="84"/>
      <c r="SJY481" s="84"/>
      <c r="SJZ481" s="84"/>
      <c r="SKA481" s="84"/>
      <c r="SKB481" s="84"/>
      <c r="SKC481" s="84"/>
      <c r="SKD481" s="84"/>
      <c r="SKE481" s="84"/>
      <c r="SKF481" s="84"/>
      <c r="SKG481" s="84"/>
      <c r="SKH481" s="84"/>
      <c r="SKI481" s="84"/>
      <c r="SKJ481" s="84"/>
      <c r="SKK481" s="84"/>
      <c r="SKL481" s="84"/>
      <c r="SKM481" s="84"/>
      <c r="SKN481" s="84"/>
      <c r="SKO481" s="84"/>
      <c r="SKP481" s="84"/>
      <c r="SKQ481" s="84"/>
      <c r="SKR481" s="84"/>
      <c r="SKS481" s="84"/>
      <c r="SKT481" s="84"/>
      <c r="SKU481" s="84"/>
      <c r="SKV481" s="84"/>
      <c r="SKW481" s="84"/>
      <c r="SKX481" s="84"/>
      <c r="SKY481" s="84"/>
      <c r="SKZ481" s="84"/>
      <c r="SLA481" s="84"/>
      <c r="SLB481" s="84"/>
      <c r="SLC481" s="84"/>
      <c r="SLD481" s="84"/>
      <c r="SLE481" s="84"/>
      <c r="SLF481" s="84"/>
      <c r="SLG481" s="84"/>
      <c r="SLH481" s="84"/>
      <c r="SLI481" s="84"/>
      <c r="SLJ481" s="84"/>
      <c r="SLK481" s="84"/>
      <c r="SLL481" s="84"/>
      <c r="SLM481" s="84"/>
      <c r="SLN481" s="84"/>
      <c r="SLO481" s="84"/>
      <c r="SLP481" s="84"/>
      <c r="SLQ481" s="84"/>
      <c r="SLR481" s="84"/>
      <c r="SLS481" s="84"/>
      <c r="SLT481" s="84"/>
      <c r="SLU481" s="84"/>
      <c r="SLV481" s="84"/>
      <c r="SLW481" s="84"/>
      <c r="SLX481" s="84"/>
      <c r="SLY481" s="84"/>
      <c r="SLZ481" s="84"/>
      <c r="SMA481" s="84"/>
      <c r="SMB481" s="84"/>
      <c r="SMC481" s="84"/>
      <c r="SMD481" s="84"/>
      <c r="SME481" s="84"/>
      <c r="SMF481" s="84"/>
      <c r="SMG481" s="84"/>
      <c r="SMH481" s="84"/>
      <c r="SMI481" s="84"/>
      <c r="SMJ481" s="84"/>
      <c r="SMK481" s="84"/>
      <c r="SML481" s="84"/>
      <c r="SMM481" s="84"/>
      <c r="SMN481" s="84"/>
      <c r="SMO481" s="84"/>
      <c r="SMP481" s="84"/>
      <c r="SMQ481" s="84"/>
      <c r="SMR481" s="84"/>
      <c r="SMS481" s="84"/>
      <c r="SMT481" s="84"/>
      <c r="SMU481" s="84"/>
      <c r="SMV481" s="84"/>
      <c r="SMW481" s="84"/>
      <c r="SMX481" s="84"/>
      <c r="SMY481" s="84"/>
      <c r="SMZ481" s="84"/>
      <c r="SNA481" s="84"/>
      <c r="SNB481" s="84"/>
      <c r="SNC481" s="84"/>
      <c r="SND481" s="84"/>
      <c r="SNE481" s="84"/>
      <c r="SNF481" s="84"/>
      <c r="SNG481" s="84"/>
      <c r="SNH481" s="84"/>
      <c r="SNI481" s="84"/>
      <c r="SNJ481" s="84"/>
      <c r="SNK481" s="84"/>
      <c r="SNL481" s="84"/>
      <c r="SNM481" s="84"/>
      <c r="SNN481" s="84"/>
      <c r="SNO481" s="84"/>
      <c r="SNP481" s="84"/>
      <c r="SNQ481" s="84"/>
      <c r="SNR481" s="84"/>
      <c r="SNS481" s="84"/>
      <c r="SNT481" s="84"/>
      <c r="SNU481" s="84"/>
      <c r="SNV481" s="84"/>
      <c r="SNW481" s="84"/>
      <c r="SNX481" s="84"/>
      <c r="SNY481" s="84"/>
      <c r="SNZ481" s="84"/>
      <c r="SOA481" s="84"/>
      <c r="SOB481" s="84"/>
      <c r="SOC481" s="84"/>
      <c r="SOD481" s="84"/>
      <c r="SOE481" s="84"/>
      <c r="SOF481" s="84"/>
      <c r="SOG481" s="84"/>
      <c r="SOH481" s="84"/>
      <c r="SOI481" s="84"/>
      <c r="SOJ481" s="84"/>
      <c r="SOK481" s="84"/>
      <c r="SOL481" s="84"/>
      <c r="SOM481" s="84"/>
      <c r="SON481" s="84"/>
      <c r="SOO481" s="84"/>
      <c r="SOP481" s="84"/>
      <c r="SOQ481" s="84"/>
      <c r="SOR481" s="84"/>
      <c r="SOS481" s="84"/>
      <c r="SOT481" s="84"/>
      <c r="SOU481" s="84"/>
      <c r="SOV481" s="84"/>
      <c r="SOW481" s="84"/>
      <c r="SOX481" s="84"/>
      <c r="SOY481" s="84"/>
      <c r="SOZ481" s="84"/>
      <c r="SPA481" s="84"/>
      <c r="SPB481" s="84"/>
      <c r="SPC481" s="84"/>
      <c r="SPD481" s="84"/>
      <c r="SPE481" s="84"/>
      <c r="SPF481" s="84"/>
      <c r="SPG481" s="84"/>
      <c r="SPH481" s="84"/>
      <c r="SPI481" s="84"/>
      <c r="SPJ481" s="84"/>
      <c r="SPK481" s="84"/>
      <c r="SPL481" s="84"/>
      <c r="SPM481" s="84"/>
      <c r="SPN481" s="84"/>
      <c r="SPO481" s="84"/>
      <c r="SPP481" s="84"/>
      <c r="SPQ481" s="84"/>
      <c r="SPR481" s="84"/>
      <c r="SPS481" s="84"/>
      <c r="SPT481" s="84"/>
      <c r="SPU481" s="84"/>
      <c r="SPV481" s="84"/>
      <c r="SPW481" s="84"/>
      <c r="SPX481" s="84"/>
      <c r="SPY481" s="84"/>
      <c r="SPZ481" s="84"/>
      <c r="SQA481" s="84"/>
      <c r="SQB481" s="84"/>
      <c r="SQC481" s="84"/>
      <c r="SQD481" s="84"/>
      <c r="SQE481" s="84"/>
      <c r="SQF481" s="84"/>
      <c r="SQG481" s="84"/>
      <c r="SQH481" s="84"/>
      <c r="SQI481" s="84"/>
      <c r="SQJ481" s="84"/>
      <c r="SQK481" s="84"/>
      <c r="SQL481" s="84"/>
      <c r="SQM481" s="84"/>
      <c r="SQN481" s="84"/>
      <c r="SQO481" s="84"/>
      <c r="SQP481" s="84"/>
      <c r="SQQ481" s="84"/>
      <c r="SQR481" s="84"/>
      <c r="SQS481" s="84"/>
      <c r="SQT481" s="84"/>
      <c r="SQU481" s="84"/>
      <c r="SQV481" s="84"/>
      <c r="SQW481" s="84"/>
      <c r="SQX481" s="84"/>
      <c r="SQY481" s="84"/>
      <c r="SQZ481" s="84"/>
      <c r="SRA481" s="84"/>
      <c r="SRB481" s="84"/>
      <c r="SRC481" s="84"/>
      <c r="SRD481" s="84"/>
      <c r="SRE481" s="84"/>
      <c r="SRF481" s="84"/>
      <c r="SRG481" s="84"/>
      <c r="SRH481" s="84"/>
      <c r="SRI481" s="84"/>
      <c r="SRJ481" s="84"/>
      <c r="SRK481" s="84"/>
      <c r="SRL481" s="84"/>
      <c r="SRM481" s="84"/>
      <c r="SRN481" s="84"/>
      <c r="SRO481" s="84"/>
      <c r="SRP481" s="84"/>
      <c r="SRQ481" s="84"/>
      <c r="SRR481" s="84"/>
      <c r="SRS481" s="84"/>
      <c r="SRT481" s="84"/>
      <c r="SRU481" s="84"/>
      <c r="SRV481" s="84"/>
      <c r="SRW481" s="84"/>
      <c r="SRX481" s="84"/>
      <c r="SRY481" s="84"/>
      <c r="SRZ481" s="84"/>
      <c r="SSA481" s="84"/>
      <c r="SSB481" s="84"/>
      <c r="SSC481" s="84"/>
      <c r="SSD481" s="84"/>
      <c r="SSE481" s="84"/>
      <c r="SSF481" s="84"/>
      <c r="SSG481" s="84"/>
      <c r="SSH481" s="84"/>
      <c r="SSI481" s="84"/>
      <c r="SSJ481" s="84"/>
      <c r="SSK481" s="84"/>
      <c r="SSL481" s="84"/>
      <c r="SSM481" s="84"/>
      <c r="SSN481" s="84"/>
      <c r="SSO481" s="84"/>
      <c r="SSP481" s="84"/>
      <c r="SSQ481" s="84"/>
      <c r="SSR481" s="84"/>
      <c r="SSS481" s="84"/>
      <c r="SST481" s="84"/>
      <c r="SSU481" s="84"/>
      <c r="SSV481" s="84"/>
      <c r="SSW481" s="84"/>
      <c r="SSX481" s="84"/>
      <c r="SSY481" s="84"/>
      <c r="SSZ481" s="84"/>
      <c r="STA481" s="84"/>
      <c r="STB481" s="84"/>
      <c r="STC481" s="84"/>
      <c r="STD481" s="84"/>
      <c r="STE481" s="84"/>
      <c r="STF481" s="84"/>
      <c r="STG481" s="84"/>
      <c r="STH481" s="84"/>
      <c r="STI481" s="84"/>
      <c r="STJ481" s="84"/>
      <c r="STK481" s="84"/>
      <c r="STL481" s="84"/>
      <c r="STM481" s="84"/>
      <c r="STN481" s="84"/>
      <c r="STO481" s="84"/>
      <c r="STP481" s="84"/>
      <c r="STQ481" s="84"/>
      <c r="STR481" s="84"/>
      <c r="STS481" s="84"/>
      <c r="STT481" s="84"/>
      <c r="STU481" s="84"/>
      <c r="STV481" s="84"/>
      <c r="STW481" s="84"/>
      <c r="STX481" s="84"/>
      <c r="STY481" s="84"/>
      <c r="STZ481" s="84"/>
      <c r="SUA481" s="84"/>
      <c r="SUB481" s="84"/>
      <c r="SUC481" s="84"/>
      <c r="SUD481" s="84"/>
      <c r="SUE481" s="84"/>
      <c r="SUF481" s="84"/>
      <c r="SUG481" s="84"/>
      <c r="SUH481" s="84"/>
      <c r="SUI481" s="84"/>
      <c r="SUJ481" s="84"/>
      <c r="SUK481" s="84"/>
      <c r="SUL481" s="84"/>
      <c r="SUM481" s="84"/>
      <c r="SUN481" s="84"/>
      <c r="SUO481" s="84"/>
      <c r="SUP481" s="84"/>
      <c r="SUQ481" s="84"/>
      <c r="SUR481" s="84"/>
      <c r="SUS481" s="84"/>
      <c r="SUT481" s="84"/>
      <c r="SUU481" s="84"/>
      <c r="SUV481" s="84"/>
      <c r="SUW481" s="84"/>
      <c r="SUX481" s="84"/>
      <c r="SUY481" s="84"/>
      <c r="SUZ481" s="84"/>
      <c r="SVA481" s="84"/>
      <c r="SVB481" s="84"/>
      <c r="SVC481" s="84"/>
      <c r="SVD481" s="84"/>
      <c r="SVE481" s="84"/>
      <c r="SVF481" s="84"/>
      <c r="SVG481" s="84"/>
      <c r="SVH481" s="84"/>
      <c r="SVI481" s="84"/>
      <c r="SVJ481" s="84"/>
      <c r="SVK481" s="84"/>
      <c r="SVL481" s="84"/>
      <c r="SVM481" s="84"/>
      <c r="SVN481" s="84"/>
      <c r="SVO481" s="84"/>
      <c r="SVP481" s="84"/>
      <c r="SVQ481" s="84"/>
      <c r="SVR481" s="84"/>
      <c r="SVS481" s="84"/>
      <c r="SVT481" s="84"/>
      <c r="SVU481" s="84"/>
      <c r="SVV481" s="84"/>
      <c r="SVW481" s="84"/>
      <c r="SVX481" s="84"/>
      <c r="SVY481" s="84"/>
      <c r="SVZ481" s="84"/>
      <c r="SWA481" s="84"/>
      <c r="SWB481" s="84"/>
      <c r="SWC481" s="84"/>
      <c r="SWD481" s="84"/>
      <c r="SWE481" s="84"/>
      <c r="SWF481" s="84"/>
      <c r="SWG481" s="84"/>
      <c r="SWH481" s="84"/>
      <c r="SWI481" s="84"/>
      <c r="SWJ481" s="84"/>
      <c r="SWK481" s="84"/>
      <c r="SWL481" s="84"/>
      <c r="SWM481" s="84"/>
      <c r="SWN481" s="84"/>
      <c r="SWO481" s="84"/>
      <c r="SWP481" s="84"/>
      <c r="SWQ481" s="84"/>
      <c r="SWR481" s="84"/>
      <c r="SWS481" s="84"/>
      <c r="SWT481" s="84"/>
      <c r="SWU481" s="84"/>
      <c r="SWV481" s="84"/>
      <c r="SWW481" s="84"/>
      <c r="SWX481" s="84"/>
      <c r="SWY481" s="84"/>
      <c r="SWZ481" s="84"/>
      <c r="SXA481" s="84"/>
      <c r="SXB481" s="84"/>
      <c r="SXC481" s="84"/>
      <c r="SXD481" s="84"/>
      <c r="SXE481" s="84"/>
      <c r="SXF481" s="84"/>
      <c r="SXG481" s="84"/>
      <c r="SXH481" s="84"/>
      <c r="SXI481" s="84"/>
      <c r="SXJ481" s="84"/>
      <c r="SXK481" s="84"/>
      <c r="SXL481" s="84"/>
      <c r="SXM481" s="84"/>
      <c r="SXN481" s="84"/>
      <c r="SXO481" s="84"/>
      <c r="SXP481" s="84"/>
      <c r="SXQ481" s="84"/>
      <c r="SXR481" s="84"/>
      <c r="SXS481" s="84"/>
      <c r="SXT481" s="84"/>
      <c r="SXU481" s="84"/>
      <c r="SXV481" s="84"/>
      <c r="SXW481" s="84"/>
      <c r="SXX481" s="84"/>
      <c r="SXY481" s="84"/>
      <c r="SXZ481" s="84"/>
      <c r="SYA481" s="84"/>
      <c r="SYB481" s="84"/>
      <c r="SYC481" s="84"/>
      <c r="SYD481" s="84"/>
      <c r="SYE481" s="84"/>
      <c r="SYF481" s="84"/>
      <c r="SYG481" s="84"/>
      <c r="SYH481" s="84"/>
      <c r="SYI481" s="84"/>
      <c r="SYJ481" s="84"/>
      <c r="SYK481" s="84"/>
      <c r="SYL481" s="84"/>
      <c r="SYM481" s="84"/>
      <c r="SYN481" s="84"/>
      <c r="SYO481" s="84"/>
      <c r="SYP481" s="84"/>
      <c r="SYQ481" s="84"/>
      <c r="SYR481" s="84"/>
      <c r="SYS481" s="84"/>
      <c r="SYT481" s="84"/>
      <c r="SYU481" s="84"/>
      <c r="SYV481" s="84"/>
      <c r="SYW481" s="84"/>
      <c r="SYX481" s="84"/>
      <c r="SYY481" s="84"/>
      <c r="SYZ481" s="84"/>
      <c r="SZA481" s="84"/>
      <c r="SZB481" s="84"/>
      <c r="SZC481" s="84"/>
      <c r="SZD481" s="84"/>
      <c r="SZE481" s="84"/>
      <c r="SZF481" s="84"/>
      <c r="SZG481" s="84"/>
      <c r="SZH481" s="84"/>
      <c r="SZI481" s="84"/>
      <c r="SZJ481" s="84"/>
      <c r="SZK481" s="84"/>
      <c r="SZL481" s="84"/>
      <c r="SZM481" s="84"/>
      <c r="SZN481" s="84"/>
      <c r="SZO481" s="84"/>
      <c r="SZP481" s="84"/>
      <c r="SZQ481" s="84"/>
      <c r="SZR481" s="84"/>
      <c r="SZS481" s="84"/>
      <c r="SZT481" s="84"/>
      <c r="SZU481" s="84"/>
      <c r="SZV481" s="84"/>
      <c r="SZW481" s="84"/>
      <c r="SZX481" s="84"/>
      <c r="SZY481" s="84"/>
      <c r="SZZ481" s="84"/>
      <c r="TAA481" s="84"/>
      <c r="TAB481" s="84"/>
      <c r="TAC481" s="84"/>
      <c r="TAD481" s="84"/>
      <c r="TAE481" s="84"/>
      <c r="TAF481" s="84"/>
      <c r="TAG481" s="84"/>
      <c r="TAH481" s="84"/>
      <c r="TAI481" s="84"/>
      <c r="TAJ481" s="84"/>
      <c r="TAK481" s="84"/>
      <c r="TAL481" s="84"/>
      <c r="TAM481" s="84"/>
      <c r="TAN481" s="84"/>
      <c r="TAO481" s="84"/>
      <c r="TAP481" s="84"/>
      <c r="TAQ481" s="84"/>
      <c r="TAR481" s="84"/>
      <c r="TAS481" s="84"/>
      <c r="TAT481" s="84"/>
      <c r="TAU481" s="84"/>
      <c r="TAV481" s="84"/>
      <c r="TAW481" s="84"/>
      <c r="TAX481" s="84"/>
      <c r="TAY481" s="84"/>
      <c r="TAZ481" s="84"/>
      <c r="TBA481" s="84"/>
      <c r="TBB481" s="84"/>
      <c r="TBC481" s="84"/>
      <c r="TBD481" s="84"/>
      <c r="TBE481" s="84"/>
      <c r="TBF481" s="84"/>
      <c r="TBG481" s="84"/>
      <c r="TBH481" s="84"/>
      <c r="TBI481" s="84"/>
      <c r="TBJ481" s="84"/>
      <c r="TBK481" s="84"/>
      <c r="TBL481" s="84"/>
      <c r="TBM481" s="84"/>
      <c r="TBN481" s="84"/>
      <c r="TBO481" s="84"/>
      <c r="TBP481" s="84"/>
      <c r="TBQ481" s="84"/>
      <c r="TBR481" s="84"/>
      <c r="TBS481" s="84"/>
      <c r="TBT481" s="84"/>
      <c r="TBU481" s="84"/>
      <c r="TBV481" s="84"/>
      <c r="TBW481" s="84"/>
      <c r="TBX481" s="84"/>
      <c r="TBY481" s="84"/>
      <c r="TBZ481" s="84"/>
      <c r="TCA481" s="84"/>
      <c r="TCB481" s="84"/>
      <c r="TCC481" s="84"/>
      <c r="TCD481" s="84"/>
      <c r="TCE481" s="84"/>
      <c r="TCF481" s="84"/>
      <c r="TCG481" s="84"/>
      <c r="TCH481" s="84"/>
      <c r="TCI481" s="84"/>
      <c r="TCJ481" s="84"/>
      <c r="TCK481" s="84"/>
      <c r="TCL481" s="84"/>
      <c r="TCM481" s="84"/>
      <c r="TCN481" s="84"/>
      <c r="TCO481" s="84"/>
      <c r="TCP481" s="84"/>
      <c r="TCQ481" s="84"/>
      <c r="TCR481" s="84"/>
      <c r="TCS481" s="84"/>
      <c r="TCT481" s="84"/>
      <c r="TCU481" s="84"/>
      <c r="TCV481" s="84"/>
      <c r="TCW481" s="84"/>
      <c r="TCX481" s="84"/>
      <c r="TCY481" s="84"/>
      <c r="TCZ481" s="84"/>
      <c r="TDA481" s="84"/>
      <c r="TDB481" s="84"/>
      <c r="TDC481" s="84"/>
      <c r="TDD481" s="84"/>
      <c r="TDE481" s="84"/>
      <c r="TDF481" s="84"/>
      <c r="TDG481" s="84"/>
      <c r="TDH481" s="84"/>
      <c r="TDI481" s="84"/>
      <c r="TDJ481" s="84"/>
      <c r="TDK481" s="84"/>
      <c r="TDL481" s="84"/>
      <c r="TDM481" s="84"/>
      <c r="TDN481" s="84"/>
      <c r="TDO481" s="84"/>
      <c r="TDP481" s="84"/>
      <c r="TDQ481" s="84"/>
      <c r="TDR481" s="84"/>
      <c r="TDS481" s="84"/>
      <c r="TDT481" s="84"/>
      <c r="TDU481" s="84"/>
      <c r="TDV481" s="84"/>
      <c r="TDW481" s="84"/>
      <c r="TDX481" s="84"/>
      <c r="TDY481" s="84"/>
      <c r="TDZ481" s="84"/>
      <c r="TEA481" s="84"/>
      <c r="TEB481" s="84"/>
      <c r="TEC481" s="84"/>
      <c r="TED481" s="84"/>
      <c r="TEE481" s="84"/>
      <c r="TEF481" s="84"/>
      <c r="TEG481" s="84"/>
      <c r="TEH481" s="84"/>
      <c r="TEI481" s="84"/>
      <c r="TEJ481" s="84"/>
      <c r="TEK481" s="84"/>
      <c r="TEL481" s="84"/>
      <c r="TEM481" s="84"/>
      <c r="TEN481" s="84"/>
      <c r="TEO481" s="84"/>
      <c r="TEP481" s="84"/>
      <c r="TEQ481" s="84"/>
      <c r="TER481" s="84"/>
      <c r="TES481" s="84"/>
      <c r="TET481" s="84"/>
      <c r="TEU481" s="84"/>
      <c r="TEV481" s="84"/>
      <c r="TEW481" s="84"/>
      <c r="TEX481" s="84"/>
      <c r="TEY481" s="84"/>
      <c r="TEZ481" s="84"/>
      <c r="TFA481" s="84"/>
      <c r="TFB481" s="84"/>
      <c r="TFC481" s="84"/>
      <c r="TFD481" s="84"/>
      <c r="TFE481" s="84"/>
      <c r="TFF481" s="84"/>
      <c r="TFG481" s="84"/>
      <c r="TFH481" s="84"/>
      <c r="TFI481" s="84"/>
      <c r="TFJ481" s="84"/>
      <c r="TFK481" s="84"/>
      <c r="TFL481" s="84"/>
      <c r="TFM481" s="84"/>
      <c r="TFN481" s="84"/>
      <c r="TFO481" s="84"/>
      <c r="TFP481" s="84"/>
      <c r="TFQ481" s="84"/>
      <c r="TFR481" s="84"/>
      <c r="TFS481" s="84"/>
      <c r="TFT481" s="84"/>
      <c r="TFU481" s="84"/>
      <c r="TFV481" s="84"/>
      <c r="TFW481" s="84"/>
      <c r="TFX481" s="84"/>
      <c r="TFY481" s="84"/>
      <c r="TFZ481" s="84"/>
      <c r="TGA481" s="84"/>
      <c r="TGB481" s="84"/>
      <c r="TGC481" s="84"/>
      <c r="TGD481" s="84"/>
      <c r="TGE481" s="84"/>
      <c r="TGF481" s="84"/>
      <c r="TGG481" s="84"/>
      <c r="TGH481" s="84"/>
      <c r="TGI481" s="84"/>
      <c r="TGJ481" s="84"/>
      <c r="TGK481" s="84"/>
      <c r="TGL481" s="84"/>
      <c r="TGM481" s="84"/>
      <c r="TGN481" s="84"/>
      <c r="TGO481" s="84"/>
      <c r="TGP481" s="84"/>
      <c r="TGQ481" s="84"/>
      <c r="TGR481" s="84"/>
      <c r="TGS481" s="84"/>
      <c r="TGT481" s="84"/>
      <c r="TGU481" s="84"/>
      <c r="TGV481" s="84"/>
      <c r="TGW481" s="84"/>
      <c r="TGX481" s="84"/>
      <c r="TGY481" s="84"/>
      <c r="TGZ481" s="84"/>
      <c r="THA481" s="84"/>
      <c r="THB481" s="84"/>
      <c r="THC481" s="84"/>
      <c r="THD481" s="84"/>
      <c r="THE481" s="84"/>
      <c r="THF481" s="84"/>
      <c r="THG481" s="84"/>
      <c r="THH481" s="84"/>
      <c r="THI481" s="84"/>
      <c r="THJ481" s="84"/>
      <c r="THK481" s="84"/>
      <c r="THL481" s="84"/>
      <c r="THM481" s="84"/>
      <c r="THN481" s="84"/>
      <c r="THO481" s="84"/>
      <c r="THP481" s="84"/>
      <c r="THQ481" s="84"/>
      <c r="THR481" s="84"/>
      <c r="THS481" s="84"/>
      <c r="THT481" s="84"/>
      <c r="THU481" s="84"/>
      <c r="THV481" s="84"/>
      <c r="THW481" s="84"/>
      <c r="THX481" s="84"/>
      <c r="THY481" s="84"/>
      <c r="THZ481" s="84"/>
      <c r="TIA481" s="84"/>
      <c r="TIB481" s="84"/>
      <c r="TIC481" s="84"/>
      <c r="TID481" s="84"/>
      <c r="TIE481" s="84"/>
      <c r="TIF481" s="84"/>
      <c r="TIG481" s="84"/>
      <c r="TIH481" s="84"/>
      <c r="TII481" s="84"/>
      <c r="TIJ481" s="84"/>
      <c r="TIK481" s="84"/>
      <c r="TIL481" s="84"/>
      <c r="TIM481" s="84"/>
      <c r="TIN481" s="84"/>
      <c r="TIO481" s="84"/>
      <c r="TIP481" s="84"/>
      <c r="TIQ481" s="84"/>
      <c r="TIR481" s="84"/>
      <c r="TIS481" s="84"/>
      <c r="TIT481" s="84"/>
      <c r="TIU481" s="84"/>
      <c r="TIV481" s="84"/>
      <c r="TIW481" s="84"/>
      <c r="TIX481" s="84"/>
      <c r="TIY481" s="84"/>
      <c r="TIZ481" s="84"/>
      <c r="TJA481" s="84"/>
      <c r="TJB481" s="84"/>
      <c r="TJC481" s="84"/>
      <c r="TJD481" s="84"/>
      <c r="TJE481" s="84"/>
      <c r="TJF481" s="84"/>
      <c r="TJG481" s="84"/>
      <c r="TJH481" s="84"/>
      <c r="TJI481" s="84"/>
      <c r="TJJ481" s="84"/>
      <c r="TJK481" s="84"/>
      <c r="TJL481" s="84"/>
      <c r="TJM481" s="84"/>
      <c r="TJN481" s="84"/>
      <c r="TJO481" s="84"/>
      <c r="TJP481" s="84"/>
      <c r="TJQ481" s="84"/>
      <c r="TJR481" s="84"/>
      <c r="TJS481" s="84"/>
      <c r="TJT481" s="84"/>
      <c r="TJU481" s="84"/>
      <c r="TJV481" s="84"/>
      <c r="TJW481" s="84"/>
      <c r="TJX481" s="84"/>
      <c r="TJY481" s="84"/>
      <c r="TJZ481" s="84"/>
      <c r="TKA481" s="84"/>
      <c r="TKB481" s="84"/>
      <c r="TKC481" s="84"/>
      <c r="TKD481" s="84"/>
      <c r="TKE481" s="84"/>
      <c r="TKF481" s="84"/>
      <c r="TKG481" s="84"/>
      <c r="TKH481" s="84"/>
      <c r="TKI481" s="84"/>
      <c r="TKJ481" s="84"/>
      <c r="TKK481" s="84"/>
      <c r="TKL481" s="84"/>
      <c r="TKM481" s="84"/>
      <c r="TKN481" s="84"/>
      <c r="TKO481" s="84"/>
      <c r="TKP481" s="84"/>
      <c r="TKQ481" s="84"/>
      <c r="TKR481" s="84"/>
      <c r="TKS481" s="84"/>
      <c r="TKT481" s="84"/>
      <c r="TKU481" s="84"/>
      <c r="TKV481" s="84"/>
      <c r="TKW481" s="84"/>
      <c r="TKX481" s="84"/>
      <c r="TKY481" s="84"/>
      <c r="TKZ481" s="84"/>
      <c r="TLA481" s="84"/>
      <c r="TLB481" s="84"/>
      <c r="TLC481" s="84"/>
      <c r="TLD481" s="84"/>
      <c r="TLE481" s="84"/>
      <c r="TLF481" s="84"/>
      <c r="TLG481" s="84"/>
      <c r="TLH481" s="84"/>
      <c r="TLI481" s="84"/>
      <c r="TLJ481" s="84"/>
      <c r="TLK481" s="84"/>
      <c r="TLL481" s="84"/>
      <c r="TLM481" s="84"/>
      <c r="TLN481" s="84"/>
      <c r="TLO481" s="84"/>
      <c r="TLP481" s="84"/>
      <c r="TLQ481" s="84"/>
      <c r="TLR481" s="84"/>
      <c r="TLS481" s="84"/>
      <c r="TLT481" s="84"/>
      <c r="TLU481" s="84"/>
      <c r="TLV481" s="84"/>
      <c r="TLW481" s="84"/>
      <c r="TLX481" s="84"/>
      <c r="TLY481" s="84"/>
      <c r="TLZ481" s="84"/>
      <c r="TMA481" s="84"/>
      <c r="TMB481" s="84"/>
      <c r="TMC481" s="84"/>
      <c r="TMD481" s="84"/>
      <c r="TME481" s="84"/>
      <c r="TMF481" s="84"/>
      <c r="TMG481" s="84"/>
      <c r="TMH481" s="84"/>
      <c r="TMI481" s="84"/>
      <c r="TMJ481" s="84"/>
      <c r="TMK481" s="84"/>
      <c r="TML481" s="84"/>
      <c r="TMM481" s="84"/>
      <c r="TMN481" s="84"/>
      <c r="TMO481" s="84"/>
      <c r="TMP481" s="84"/>
      <c r="TMQ481" s="84"/>
      <c r="TMR481" s="84"/>
      <c r="TMS481" s="84"/>
      <c r="TMT481" s="84"/>
      <c r="TMU481" s="84"/>
      <c r="TMV481" s="84"/>
      <c r="TMW481" s="84"/>
      <c r="TMX481" s="84"/>
      <c r="TMY481" s="84"/>
      <c r="TMZ481" s="84"/>
      <c r="TNA481" s="84"/>
      <c r="TNB481" s="84"/>
      <c r="TNC481" s="84"/>
      <c r="TND481" s="84"/>
      <c r="TNE481" s="84"/>
      <c r="TNF481" s="84"/>
      <c r="TNG481" s="84"/>
      <c r="TNH481" s="84"/>
      <c r="TNI481" s="84"/>
      <c r="TNJ481" s="84"/>
      <c r="TNK481" s="84"/>
      <c r="TNL481" s="84"/>
      <c r="TNM481" s="84"/>
      <c r="TNN481" s="84"/>
      <c r="TNO481" s="84"/>
      <c r="TNP481" s="84"/>
      <c r="TNQ481" s="84"/>
      <c r="TNR481" s="84"/>
      <c r="TNS481" s="84"/>
      <c r="TNT481" s="84"/>
      <c r="TNU481" s="84"/>
      <c r="TNV481" s="84"/>
      <c r="TNW481" s="84"/>
      <c r="TNX481" s="84"/>
      <c r="TNY481" s="84"/>
      <c r="TNZ481" s="84"/>
      <c r="TOA481" s="84"/>
      <c r="TOB481" s="84"/>
      <c r="TOC481" s="84"/>
      <c r="TOD481" s="84"/>
      <c r="TOE481" s="84"/>
      <c r="TOF481" s="84"/>
      <c r="TOG481" s="84"/>
      <c r="TOH481" s="84"/>
      <c r="TOI481" s="84"/>
      <c r="TOJ481" s="84"/>
      <c r="TOK481" s="84"/>
      <c r="TOL481" s="84"/>
      <c r="TOM481" s="84"/>
      <c r="TON481" s="84"/>
      <c r="TOO481" s="84"/>
      <c r="TOP481" s="84"/>
      <c r="TOQ481" s="84"/>
      <c r="TOR481" s="84"/>
      <c r="TOS481" s="84"/>
      <c r="TOT481" s="84"/>
      <c r="TOU481" s="84"/>
      <c r="TOV481" s="84"/>
      <c r="TOW481" s="84"/>
      <c r="TOX481" s="84"/>
      <c r="TOY481" s="84"/>
      <c r="TOZ481" s="84"/>
      <c r="TPA481" s="84"/>
      <c r="TPB481" s="84"/>
      <c r="TPC481" s="84"/>
      <c r="TPD481" s="84"/>
      <c r="TPE481" s="84"/>
      <c r="TPF481" s="84"/>
      <c r="TPG481" s="84"/>
      <c r="TPH481" s="84"/>
      <c r="TPI481" s="84"/>
      <c r="TPJ481" s="84"/>
      <c r="TPK481" s="84"/>
      <c r="TPL481" s="84"/>
      <c r="TPM481" s="84"/>
      <c r="TPN481" s="84"/>
      <c r="TPO481" s="84"/>
      <c r="TPP481" s="84"/>
      <c r="TPQ481" s="84"/>
      <c r="TPR481" s="84"/>
      <c r="TPS481" s="84"/>
      <c r="TPT481" s="84"/>
      <c r="TPU481" s="84"/>
      <c r="TPV481" s="84"/>
      <c r="TPW481" s="84"/>
      <c r="TPX481" s="84"/>
      <c r="TPY481" s="84"/>
      <c r="TPZ481" s="84"/>
      <c r="TQA481" s="84"/>
      <c r="TQB481" s="84"/>
      <c r="TQC481" s="84"/>
      <c r="TQD481" s="84"/>
      <c r="TQE481" s="84"/>
      <c r="TQF481" s="84"/>
      <c r="TQG481" s="84"/>
      <c r="TQH481" s="84"/>
      <c r="TQI481" s="84"/>
      <c r="TQJ481" s="84"/>
      <c r="TQK481" s="84"/>
      <c r="TQL481" s="84"/>
      <c r="TQM481" s="84"/>
      <c r="TQN481" s="84"/>
      <c r="TQO481" s="84"/>
      <c r="TQP481" s="84"/>
      <c r="TQQ481" s="84"/>
      <c r="TQR481" s="84"/>
      <c r="TQS481" s="84"/>
      <c r="TQT481" s="84"/>
      <c r="TQU481" s="84"/>
      <c r="TQV481" s="84"/>
      <c r="TQW481" s="84"/>
      <c r="TQX481" s="84"/>
      <c r="TQY481" s="84"/>
      <c r="TQZ481" s="84"/>
      <c r="TRA481" s="84"/>
      <c r="TRB481" s="84"/>
      <c r="TRC481" s="84"/>
      <c r="TRD481" s="84"/>
      <c r="TRE481" s="84"/>
      <c r="TRF481" s="84"/>
      <c r="TRG481" s="84"/>
      <c r="TRH481" s="84"/>
      <c r="TRI481" s="84"/>
      <c r="TRJ481" s="84"/>
      <c r="TRK481" s="84"/>
      <c r="TRL481" s="84"/>
      <c r="TRM481" s="84"/>
      <c r="TRN481" s="84"/>
      <c r="TRO481" s="84"/>
      <c r="TRP481" s="84"/>
      <c r="TRQ481" s="84"/>
      <c r="TRR481" s="84"/>
      <c r="TRS481" s="84"/>
      <c r="TRT481" s="84"/>
      <c r="TRU481" s="84"/>
      <c r="TRV481" s="84"/>
      <c r="TRW481" s="84"/>
      <c r="TRX481" s="84"/>
      <c r="TRY481" s="84"/>
      <c r="TRZ481" s="84"/>
      <c r="TSA481" s="84"/>
      <c r="TSB481" s="84"/>
      <c r="TSC481" s="84"/>
      <c r="TSD481" s="84"/>
      <c r="TSE481" s="84"/>
      <c r="TSF481" s="84"/>
      <c r="TSG481" s="84"/>
      <c r="TSH481" s="84"/>
      <c r="TSI481" s="84"/>
      <c r="TSJ481" s="84"/>
      <c r="TSK481" s="84"/>
      <c r="TSL481" s="84"/>
      <c r="TSM481" s="84"/>
      <c r="TSN481" s="84"/>
      <c r="TSO481" s="84"/>
      <c r="TSP481" s="84"/>
      <c r="TSQ481" s="84"/>
      <c r="TSR481" s="84"/>
      <c r="TSS481" s="84"/>
      <c r="TST481" s="84"/>
      <c r="TSU481" s="84"/>
      <c r="TSV481" s="84"/>
      <c r="TSW481" s="84"/>
      <c r="TSX481" s="84"/>
      <c r="TSY481" s="84"/>
      <c r="TSZ481" s="84"/>
      <c r="TTA481" s="84"/>
      <c r="TTB481" s="84"/>
      <c r="TTC481" s="84"/>
      <c r="TTD481" s="84"/>
      <c r="TTE481" s="84"/>
      <c r="TTF481" s="84"/>
      <c r="TTG481" s="84"/>
      <c r="TTH481" s="84"/>
      <c r="TTI481" s="84"/>
      <c r="TTJ481" s="84"/>
      <c r="TTK481" s="84"/>
      <c r="TTL481" s="84"/>
      <c r="TTM481" s="84"/>
      <c r="TTN481" s="84"/>
      <c r="TTO481" s="84"/>
      <c r="TTP481" s="84"/>
      <c r="TTQ481" s="84"/>
      <c r="TTR481" s="84"/>
      <c r="TTS481" s="84"/>
      <c r="TTT481" s="84"/>
      <c r="TTU481" s="84"/>
      <c r="TTV481" s="84"/>
      <c r="TTW481" s="84"/>
      <c r="TTX481" s="84"/>
      <c r="TTY481" s="84"/>
      <c r="TTZ481" s="84"/>
      <c r="TUA481" s="84"/>
      <c r="TUB481" s="84"/>
      <c r="TUC481" s="84"/>
      <c r="TUD481" s="84"/>
      <c r="TUE481" s="84"/>
      <c r="TUF481" s="84"/>
      <c r="TUG481" s="84"/>
      <c r="TUH481" s="84"/>
      <c r="TUI481" s="84"/>
      <c r="TUJ481" s="84"/>
      <c r="TUK481" s="84"/>
      <c r="TUL481" s="84"/>
      <c r="TUM481" s="84"/>
      <c r="TUN481" s="84"/>
      <c r="TUO481" s="84"/>
      <c r="TUP481" s="84"/>
      <c r="TUQ481" s="84"/>
      <c r="TUR481" s="84"/>
      <c r="TUS481" s="84"/>
      <c r="TUT481" s="84"/>
      <c r="TUU481" s="84"/>
      <c r="TUV481" s="84"/>
      <c r="TUW481" s="84"/>
      <c r="TUX481" s="84"/>
      <c r="TUY481" s="84"/>
      <c r="TUZ481" s="84"/>
      <c r="TVA481" s="84"/>
      <c r="TVB481" s="84"/>
      <c r="TVC481" s="84"/>
      <c r="TVD481" s="84"/>
      <c r="TVE481" s="84"/>
      <c r="TVF481" s="84"/>
      <c r="TVG481" s="84"/>
      <c r="TVH481" s="84"/>
      <c r="TVI481" s="84"/>
      <c r="TVJ481" s="84"/>
      <c r="TVK481" s="84"/>
      <c r="TVL481" s="84"/>
      <c r="TVM481" s="84"/>
      <c r="TVN481" s="84"/>
      <c r="TVO481" s="84"/>
      <c r="TVP481" s="84"/>
      <c r="TVQ481" s="84"/>
      <c r="TVR481" s="84"/>
      <c r="TVS481" s="84"/>
      <c r="TVT481" s="84"/>
      <c r="TVU481" s="84"/>
      <c r="TVV481" s="84"/>
      <c r="TVW481" s="84"/>
      <c r="TVX481" s="84"/>
      <c r="TVY481" s="84"/>
      <c r="TVZ481" s="84"/>
      <c r="TWA481" s="84"/>
      <c r="TWB481" s="84"/>
      <c r="TWC481" s="84"/>
      <c r="TWD481" s="84"/>
      <c r="TWE481" s="84"/>
      <c r="TWF481" s="84"/>
      <c r="TWG481" s="84"/>
      <c r="TWH481" s="84"/>
      <c r="TWI481" s="84"/>
      <c r="TWJ481" s="84"/>
      <c r="TWK481" s="84"/>
      <c r="TWL481" s="84"/>
      <c r="TWM481" s="84"/>
      <c r="TWN481" s="84"/>
      <c r="TWO481" s="84"/>
      <c r="TWP481" s="84"/>
      <c r="TWQ481" s="84"/>
      <c r="TWR481" s="84"/>
      <c r="TWS481" s="84"/>
      <c r="TWT481" s="84"/>
      <c r="TWU481" s="84"/>
      <c r="TWV481" s="84"/>
      <c r="TWW481" s="84"/>
      <c r="TWX481" s="84"/>
      <c r="TWY481" s="84"/>
      <c r="TWZ481" s="84"/>
      <c r="TXA481" s="84"/>
      <c r="TXB481" s="84"/>
      <c r="TXC481" s="84"/>
      <c r="TXD481" s="84"/>
      <c r="TXE481" s="84"/>
      <c r="TXF481" s="84"/>
      <c r="TXG481" s="84"/>
      <c r="TXH481" s="84"/>
      <c r="TXI481" s="84"/>
      <c r="TXJ481" s="84"/>
      <c r="TXK481" s="84"/>
      <c r="TXL481" s="84"/>
      <c r="TXM481" s="84"/>
      <c r="TXN481" s="84"/>
      <c r="TXO481" s="84"/>
      <c r="TXP481" s="84"/>
      <c r="TXQ481" s="84"/>
      <c r="TXR481" s="84"/>
      <c r="TXS481" s="84"/>
      <c r="TXT481" s="84"/>
      <c r="TXU481" s="84"/>
      <c r="TXV481" s="84"/>
      <c r="TXW481" s="84"/>
      <c r="TXX481" s="84"/>
      <c r="TXY481" s="84"/>
      <c r="TXZ481" s="84"/>
      <c r="TYA481" s="84"/>
      <c r="TYB481" s="84"/>
      <c r="TYC481" s="84"/>
      <c r="TYD481" s="84"/>
      <c r="TYE481" s="84"/>
      <c r="TYF481" s="84"/>
      <c r="TYG481" s="84"/>
      <c r="TYH481" s="84"/>
      <c r="TYI481" s="84"/>
      <c r="TYJ481" s="84"/>
      <c r="TYK481" s="84"/>
      <c r="TYL481" s="84"/>
      <c r="TYM481" s="84"/>
      <c r="TYN481" s="84"/>
      <c r="TYO481" s="84"/>
      <c r="TYP481" s="84"/>
      <c r="TYQ481" s="84"/>
      <c r="TYR481" s="84"/>
      <c r="TYS481" s="84"/>
      <c r="TYT481" s="84"/>
      <c r="TYU481" s="84"/>
      <c r="TYV481" s="84"/>
      <c r="TYW481" s="84"/>
      <c r="TYX481" s="84"/>
      <c r="TYY481" s="84"/>
      <c r="TYZ481" s="84"/>
      <c r="TZA481" s="84"/>
      <c r="TZB481" s="84"/>
      <c r="TZC481" s="84"/>
      <c r="TZD481" s="84"/>
      <c r="TZE481" s="84"/>
      <c r="TZF481" s="84"/>
      <c r="TZG481" s="84"/>
      <c r="TZH481" s="84"/>
      <c r="TZI481" s="84"/>
      <c r="TZJ481" s="84"/>
      <c r="TZK481" s="84"/>
      <c r="TZL481" s="84"/>
      <c r="TZM481" s="84"/>
      <c r="TZN481" s="84"/>
      <c r="TZO481" s="84"/>
      <c r="TZP481" s="84"/>
      <c r="TZQ481" s="84"/>
      <c r="TZR481" s="84"/>
      <c r="TZS481" s="84"/>
      <c r="TZT481" s="84"/>
      <c r="TZU481" s="84"/>
      <c r="TZV481" s="84"/>
      <c r="TZW481" s="84"/>
      <c r="TZX481" s="84"/>
      <c r="TZY481" s="84"/>
      <c r="TZZ481" s="84"/>
      <c r="UAA481" s="84"/>
      <c r="UAB481" s="84"/>
      <c r="UAC481" s="84"/>
      <c r="UAD481" s="84"/>
      <c r="UAE481" s="84"/>
      <c r="UAF481" s="84"/>
      <c r="UAG481" s="84"/>
      <c r="UAH481" s="84"/>
      <c r="UAI481" s="84"/>
      <c r="UAJ481" s="84"/>
      <c r="UAK481" s="84"/>
      <c r="UAL481" s="84"/>
      <c r="UAM481" s="84"/>
      <c r="UAN481" s="84"/>
      <c r="UAO481" s="84"/>
      <c r="UAP481" s="84"/>
      <c r="UAQ481" s="84"/>
      <c r="UAR481" s="84"/>
      <c r="UAS481" s="84"/>
      <c r="UAT481" s="84"/>
      <c r="UAU481" s="84"/>
      <c r="UAV481" s="84"/>
      <c r="UAW481" s="84"/>
      <c r="UAX481" s="84"/>
      <c r="UAY481" s="84"/>
      <c r="UAZ481" s="84"/>
      <c r="UBA481" s="84"/>
      <c r="UBB481" s="84"/>
      <c r="UBC481" s="84"/>
      <c r="UBD481" s="84"/>
      <c r="UBE481" s="84"/>
      <c r="UBF481" s="84"/>
      <c r="UBG481" s="84"/>
      <c r="UBH481" s="84"/>
      <c r="UBI481" s="84"/>
      <c r="UBJ481" s="84"/>
      <c r="UBK481" s="84"/>
      <c r="UBL481" s="84"/>
      <c r="UBM481" s="84"/>
      <c r="UBN481" s="84"/>
      <c r="UBO481" s="84"/>
      <c r="UBP481" s="84"/>
      <c r="UBQ481" s="84"/>
      <c r="UBR481" s="84"/>
      <c r="UBS481" s="84"/>
      <c r="UBT481" s="84"/>
      <c r="UBU481" s="84"/>
      <c r="UBV481" s="84"/>
      <c r="UBW481" s="84"/>
      <c r="UBX481" s="84"/>
      <c r="UBY481" s="84"/>
      <c r="UBZ481" s="84"/>
      <c r="UCA481" s="84"/>
      <c r="UCB481" s="84"/>
      <c r="UCC481" s="84"/>
      <c r="UCD481" s="84"/>
      <c r="UCE481" s="84"/>
      <c r="UCF481" s="84"/>
      <c r="UCG481" s="84"/>
      <c r="UCH481" s="84"/>
      <c r="UCI481" s="84"/>
      <c r="UCJ481" s="84"/>
      <c r="UCK481" s="84"/>
      <c r="UCL481" s="84"/>
      <c r="UCM481" s="84"/>
      <c r="UCN481" s="84"/>
      <c r="UCO481" s="84"/>
      <c r="UCP481" s="84"/>
      <c r="UCQ481" s="84"/>
      <c r="UCR481" s="84"/>
      <c r="UCS481" s="84"/>
      <c r="UCT481" s="84"/>
      <c r="UCU481" s="84"/>
      <c r="UCV481" s="84"/>
      <c r="UCW481" s="84"/>
      <c r="UCX481" s="84"/>
      <c r="UCY481" s="84"/>
      <c r="UCZ481" s="84"/>
      <c r="UDA481" s="84"/>
      <c r="UDB481" s="84"/>
      <c r="UDC481" s="84"/>
      <c r="UDD481" s="84"/>
      <c r="UDE481" s="84"/>
      <c r="UDF481" s="84"/>
      <c r="UDG481" s="84"/>
      <c r="UDH481" s="84"/>
      <c r="UDI481" s="84"/>
      <c r="UDJ481" s="84"/>
      <c r="UDK481" s="84"/>
      <c r="UDL481" s="84"/>
      <c r="UDM481" s="84"/>
      <c r="UDN481" s="84"/>
      <c r="UDO481" s="84"/>
      <c r="UDP481" s="84"/>
      <c r="UDQ481" s="84"/>
      <c r="UDR481" s="84"/>
      <c r="UDS481" s="84"/>
      <c r="UDT481" s="84"/>
      <c r="UDU481" s="84"/>
      <c r="UDV481" s="84"/>
      <c r="UDW481" s="84"/>
      <c r="UDX481" s="84"/>
      <c r="UDY481" s="84"/>
      <c r="UDZ481" s="84"/>
      <c r="UEA481" s="84"/>
      <c r="UEB481" s="84"/>
      <c r="UEC481" s="84"/>
      <c r="UED481" s="84"/>
      <c r="UEE481" s="84"/>
      <c r="UEF481" s="84"/>
      <c r="UEG481" s="84"/>
      <c r="UEH481" s="84"/>
      <c r="UEI481" s="84"/>
      <c r="UEJ481" s="84"/>
      <c r="UEK481" s="84"/>
      <c r="UEL481" s="84"/>
      <c r="UEM481" s="84"/>
      <c r="UEN481" s="84"/>
      <c r="UEO481" s="84"/>
      <c r="UEP481" s="84"/>
      <c r="UEQ481" s="84"/>
      <c r="UER481" s="84"/>
      <c r="UES481" s="84"/>
      <c r="UET481" s="84"/>
      <c r="UEU481" s="84"/>
      <c r="UEV481" s="84"/>
      <c r="UEW481" s="84"/>
      <c r="UEX481" s="84"/>
      <c r="UEY481" s="84"/>
      <c r="UEZ481" s="84"/>
      <c r="UFA481" s="84"/>
      <c r="UFB481" s="84"/>
      <c r="UFC481" s="84"/>
      <c r="UFD481" s="84"/>
      <c r="UFE481" s="84"/>
      <c r="UFF481" s="84"/>
      <c r="UFG481" s="84"/>
      <c r="UFH481" s="84"/>
      <c r="UFI481" s="84"/>
      <c r="UFJ481" s="84"/>
      <c r="UFK481" s="84"/>
      <c r="UFL481" s="84"/>
      <c r="UFM481" s="84"/>
      <c r="UFN481" s="84"/>
      <c r="UFO481" s="84"/>
      <c r="UFP481" s="84"/>
      <c r="UFQ481" s="84"/>
      <c r="UFR481" s="84"/>
      <c r="UFS481" s="84"/>
      <c r="UFT481" s="84"/>
      <c r="UFU481" s="84"/>
      <c r="UFV481" s="84"/>
      <c r="UFW481" s="84"/>
      <c r="UFX481" s="84"/>
      <c r="UFY481" s="84"/>
      <c r="UFZ481" s="84"/>
      <c r="UGA481" s="84"/>
      <c r="UGB481" s="84"/>
      <c r="UGC481" s="84"/>
      <c r="UGD481" s="84"/>
      <c r="UGE481" s="84"/>
      <c r="UGF481" s="84"/>
      <c r="UGG481" s="84"/>
      <c r="UGH481" s="84"/>
      <c r="UGI481" s="84"/>
      <c r="UGJ481" s="84"/>
      <c r="UGK481" s="84"/>
      <c r="UGL481" s="84"/>
      <c r="UGM481" s="84"/>
      <c r="UGN481" s="84"/>
      <c r="UGO481" s="84"/>
      <c r="UGP481" s="84"/>
      <c r="UGQ481" s="84"/>
      <c r="UGR481" s="84"/>
      <c r="UGS481" s="84"/>
      <c r="UGT481" s="84"/>
      <c r="UGU481" s="84"/>
      <c r="UGV481" s="84"/>
      <c r="UGW481" s="84"/>
      <c r="UGX481" s="84"/>
      <c r="UGY481" s="84"/>
      <c r="UGZ481" s="84"/>
      <c r="UHA481" s="84"/>
      <c r="UHB481" s="84"/>
      <c r="UHC481" s="84"/>
      <c r="UHD481" s="84"/>
      <c r="UHE481" s="84"/>
      <c r="UHF481" s="84"/>
      <c r="UHG481" s="84"/>
      <c r="UHH481" s="84"/>
      <c r="UHI481" s="84"/>
      <c r="UHJ481" s="84"/>
      <c r="UHK481" s="84"/>
      <c r="UHL481" s="84"/>
      <c r="UHM481" s="84"/>
      <c r="UHN481" s="84"/>
      <c r="UHO481" s="84"/>
      <c r="UHP481" s="84"/>
      <c r="UHQ481" s="84"/>
      <c r="UHR481" s="84"/>
      <c r="UHS481" s="84"/>
      <c r="UHT481" s="84"/>
      <c r="UHU481" s="84"/>
      <c r="UHV481" s="84"/>
      <c r="UHW481" s="84"/>
      <c r="UHX481" s="84"/>
      <c r="UHY481" s="84"/>
      <c r="UHZ481" s="84"/>
      <c r="UIA481" s="84"/>
      <c r="UIB481" s="84"/>
      <c r="UIC481" s="84"/>
      <c r="UID481" s="84"/>
      <c r="UIE481" s="84"/>
      <c r="UIF481" s="84"/>
      <c r="UIG481" s="84"/>
      <c r="UIH481" s="84"/>
      <c r="UII481" s="84"/>
      <c r="UIJ481" s="84"/>
      <c r="UIK481" s="84"/>
      <c r="UIL481" s="84"/>
      <c r="UIM481" s="84"/>
      <c r="UIN481" s="84"/>
      <c r="UIO481" s="84"/>
      <c r="UIP481" s="84"/>
      <c r="UIQ481" s="84"/>
      <c r="UIR481" s="84"/>
      <c r="UIS481" s="84"/>
      <c r="UIT481" s="84"/>
      <c r="UIU481" s="84"/>
      <c r="UIV481" s="84"/>
      <c r="UIW481" s="84"/>
      <c r="UIX481" s="84"/>
      <c r="UIY481" s="84"/>
      <c r="UIZ481" s="84"/>
      <c r="UJA481" s="84"/>
      <c r="UJB481" s="84"/>
      <c r="UJC481" s="84"/>
      <c r="UJD481" s="84"/>
      <c r="UJE481" s="84"/>
      <c r="UJF481" s="84"/>
      <c r="UJG481" s="84"/>
      <c r="UJH481" s="84"/>
      <c r="UJI481" s="84"/>
      <c r="UJJ481" s="84"/>
      <c r="UJK481" s="84"/>
      <c r="UJL481" s="84"/>
      <c r="UJM481" s="84"/>
      <c r="UJN481" s="84"/>
      <c r="UJO481" s="84"/>
      <c r="UJP481" s="84"/>
      <c r="UJQ481" s="84"/>
      <c r="UJR481" s="84"/>
      <c r="UJS481" s="84"/>
      <c r="UJT481" s="84"/>
      <c r="UJU481" s="84"/>
      <c r="UJV481" s="84"/>
      <c r="UJW481" s="84"/>
      <c r="UJX481" s="84"/>
      <c r="UJY481" s="84"/>
      <c r="UJZ481" s="84"/>
      <c r="UKA481" s="84"/>
      <c r="UKB481" s="84"/>
      <c r="UKC481" s="84"/>
      <c r="UKD481" s="84"/>
      <c r="UKE481" s="84"/>
      <c r="UKF481" s="84"/>
      <c r="UKG481" s="84"/>
      <c r="UKH481" s="84"/>
      <c r="UKI481" s="84"/>
      <c r="UKJ481" s="84"/>
      <c r="UKK481" s="84"/>
      <c r="UKL481" s="84"/>
      <c r="UKM481" s="84"/>
      <c r="UKN481" s="84"/>
      <c r="UKO481" s="84"/>
      <c r="UKP481" s="84"/>
      <c r="UKQ481" s="84"/>
      <c r="UKR481" s="84"/>
      <c r="UKS481" s="84"/>
      <c r="UKT481" s="84"/>
      <c r="UKU481" s="84"/>
      <c r="UKV481" s="84"/>
      <c r="UKW481" s="84"/>
      <c r="UKX481" s="84"/>
      <c r="UKY481" s="84"/>
      <c r="UKZ481" s="84"/>
      <c r="ULA481" s="84"/>
      <c r="ULB481" s="84"/>
      <c r="ULC481" s="84"/>
      <c r="ULD481" s="84"/>
      <c r="ULE481" s="84"/>
      <c r="ULF481" s="84"/>
      <c r="ULG481" s="84"/>
      <c r="ULH481" s="84"/>
      <c r="ULI481" s="84"/>
      <c r="ULJ481" s="84"/>
      <c r="ULK481" s="84"/>
      <c r="ULL481" s="84"/>
      <c r="ULM481" s="84"/>
      <c r="ULN481" s="84"/>
      <c r="ULO481" s="84"/>
      <c r="ULP481" s="84"/>
      <c r="ULQ481" s="84"/>
      <c r="ULR481" s="84"/>
      <c r="ULS481" s="84"/>
      <c r="ULT481" s="84"/>
      <c r="ULU481" s="84"/>
      <c r="ULV481" s="84"/>
      <c r="ULW481" s="84"/>
      <c r="ULX481" s="84"/>
      <c r="ULY481" s="84"/>
      <c r="ULZ481" s="84"/>
      <c r="UMA481" s="84"/>
      <c r="UMB481" s="84"/>
      <c r="UMC481" s="84"/>
      <c r="UMD481" s="84"/>
      <c r="UME481" s="84"/>
      <c r="UMF481" s="84"/>
      <c r="UMG481" s="84"/>
      <c r="UMH481" s="84"/>
      <c r="UMI481" s="84"/>
      <c r="UMJ481" s="84"/>
      <c r="UMK481" s="84"/>
      <c r="UML481" s="84"/>
      <c r="UMM481" s="84"/>
      <c r="UMN481" s="84"/>
      <c r="UMO481" s="84"/>
      <c r="UMP481" s="84"/>
      <c r="UMQ481" s="84"/>
      <c r="UMR481" s="84"/>
      <c r="UMS481" s="84"/>
      <c r="UMT481" s="84"/>
      <c r="UMU481" s="84"/>
      <c r="UMV481" s="84"/>
      <c r="UMW481" s="84"/>
      <c r="UMX481" s="84"/>
      <c r="UMY481" s="84"/>
      <c r="UMZ481" s="84"/>
      <c r="UNA481" s="84"/>
      <c r="UNB481" s="84"/>
      <c r="UNC481" s="84"/>
      <c r="UND481" s="84"/>
      <c r="UNE481" s="84"/>
      <c r="UNF481" s="84"/>
      <c r="UNG481" s="84"/>
      <c r="UNH481" s="84"/>
      <c r="UNI481" s="84"/>
      <c r="UNJ481" s="84"/>
      <c r="UNK481" s="84"/>
      <c r="UNL481" s="84"/>
      <c r="UNM481" s="84"/>
      <c r="UNN481" s="84"/>
      <c r="UNO481" s="84"/>
      <c r="UNP481" s="84"/>
      <c r="UNQ481" s="84"/>
      <c r="UNR481" s="84"/>
      <c r="UNS481" s="84"/>
      <c r="UNT481" s="84"/>
      <c r="UNU481" s="84"/>
      <c r="UNV481" s="84"/>
      <c r="UNW481" s="84"/>
      <c r="UNX481" s="84"/>
      <c r="UNY481" s="84"/>
      <c r="UNZ481" s="84"/>
      <c r="UOA481" s="84"/>
      <c r="UOB481" s="84"/>
      <c r="UOC481" s="84"/>
      <c r="UOD481" s="84"/>
      <c r="UOE481" s="84"/>
      <c r="UOF481" s="84"/>
      <c r="UOG481" s="84"/>
      <c r="UOH481" s="84"/>
      <c r="UOI481" s="84"/>
      <c r="UOJ481" s="84"/>
      <c r="UOK481" s="84"/>
      <c r="UOL481" s="84"/>
      <c r="UOM481" s="84"/>
      <c r="UON481" s="84"/>
      <c r="UOO481" s="84"/>
      <c r="UOP481" s="84"/>
      <c r="UOQ481" s="84"/>
      <c r="UOR481" s="84"/>
      <c r="UOS481" s="84"/>
      <c r="UOT481" s="84"/>
      <c r="UOU481" s="84"/>
      <c r="UOV481" s="84"/>
      <c r="UOW481" s="84"/>
      <c r="UOX481" s="84"/>
      <c r="UOY481" s="84"/>
      <c r="UOZ481" s="84"/>
      <c r="UPA481" s="84"/>
      <c r="UPB481" s="84"/>
      <c r="UPC481" s="84"/>
      <c r="UPD481" s="84"/>
      <c r="UPE481" s="84"/>
      <c r="UPF481" s="84"/>
      <c r="UPG481" s="84"/>
      <c r="UPH481" s="84"/>
      <c r="UPI481" s="84"/>
      <c r="UPJ481" s="84"/>
      <c r="UPK481" s="84"/>
      <c r="UPL481" s="84"/>
      <c r="UPM481" s="84"/>
      <c r="UPN481" s="84"/>
      <c r="UPO481" s="84"/>
      <c r="UPP481" s="84"/>
      <c r="UPQ481" s="84"/>
      <c r="UPR481" s="84"/>
      <c r="UPS481" s="84"/>
      <c r="UPT481" s="84"/>
      <c r="UPU481" s="84"/>
      <c r="UPV481" s="84"/>
      <c r="UPW481" s="84"/>
      <c r="UPX481" s="84"/>
      <c r="UPY481" s="84"/>
      <c r="UPZ481" s="84"/>
      <c r="UQA481" s="84"/>
      <c r="UQB481" s="84"/>
      <c r="UQC481" s="84"/>
      <c r="UQD481" s="84"/>
      <c r="UQE481" s="84"/>
      <c r="UQF481" s="84"/>
      <c r="UQG481" s="84"/>
      <c r="UQH481" s="84"/>
      <c r="UQI481" s="84"/>
      <c r="UQJ481" s="84"/>
      <c r="UQK481" s="84"/>
      <c r="UQL481" s="84"/>
      <c r="UQM481" s="84"/>
      <c r="UQN481" s="84"/>
      <c r="UQO481" s="84"/>
      <c r="UQP481" s="84"/>
      <c r="UQQ481" s="84"/>
      <c r="UQR481" s="84"/>
      <c r="UQS481" s="84"/>
      <c r="UQT481" s="84"/>
      <c r="UQU481" s="84"/>
      <c r="UQV481" s="84"/>
      <c r="UQW481" s="84"/>
      <c r="UQX481" s="84"/>
      <c r="UQY481" s="84"/>
      <c r="UQZ481" s="84"/>
      <c r="URA481" s="84"/>
      <c r="URB481" s="84"/>
      <c r="URC481" s="84"/>
      <c r="URD481" s="84"/>
      <c r="URE481" s="84"/>
      <c r="URF481" s="84"/>
      <c r="URG481" s="84"/>
      <c r="URH481" s="84"/>
      <c r="URI481" s="84"/>
      <c r="URJ481" s="84"/>
      <c r="URK481" s="84"/>
      <c r="URL481" s="84"/>
      <c r="URM481" s="84"/>
      <c r="URN481" s="84"/>
      <c r="URO481" s="84"/>
      <c r="URP481" s="84"/>
      <c r="URQ481" s="84"/>
      <c r="URR481" s="84"/>
      <c r="URS481" s="84"/>
      <c r="URT481" s="84"/>
      <c r="URU481" s="84"/>
      <c r="URV481" s="84"/>
      <c r="URW481" s="84"/>
      <c r="URX481" s="84"/>
      <c r="URY481" s="84"/>
      <c r="URZ481" s="84"/>
      <c r="USA481" s="84"/>
      <c r="USB481" s="84"/>
      <c r="USC481" s="84"/>
      <c r="USD481" s="84"/>
      <c r="USE481" s="84"/>
      <c r="USF481" s="84"/>
      <c r="USG481" s="84"/>
      <c r="USH481" s="84"/>
      <c r="USI481" s="84"/>
      <c r="USJ481" s="84"/>
      <c r="USK481" s="84"/>
      <c r="USL481" s="84"/>
      <c r="USM481" s="84"/>
      <c r="USN481" s="84"/>
      <c r="USO481" s="84"/>
      <c r="USP481" s="84"/>
      <c r="USQ481" s="84"/>
      <c r="USR481" s="84"/>
      <c r="USS481" s="84"/>
      <c r="UST481" s="84"/>
      <c r="USU481" s="84"/>
      <c r="USV481" s="84"/>
      <c r="USW481" s="84"/>
      <c r="USX481" s="84"/>
      <c r="USY481" s="84"/>
      <c r="USZ481" s="84"/>
      <c r="UTA481" s="84"/>
      <c r="UTB481" s="84"/>
      <c r="UTC481" s="84"/>
      <c r="UTD481" s="84"/>
      <c r="UTE481" s="84"/>
      <c r="UTF481" s="84"/>
      <c r="UTG481" s="84"/>
      <c r="UTH481" s="84"/>
      <c r="UTI481" s="84"/>
      <c r="UTJ481" s="84"/>
      <c r="UTK481" s="84"/>
      <c r="UTL481" s="84"/>
      <c r="UTM481" s="84"/>
      <c r="UTN481" s="84"/>
      <c r="UTO481" s="84"/>
      <c r="UTP481" s="84"/>
      <c r="UTQ481" s="84"/>
      <c r="UTR481" s="84"/>
      <c r="UTS481" s="84"/>
      <c r="UTT481" s="84"/>
      <c r="UTU481" s="84"/>
      <c r="UTV481" s="84"/>
      <c r="UTW481" s="84"/>
      <c r="UTX481" s="84"/>
      <c r="UTY481" s="84"/>
      <c r="UTZ481" s="84"/>
      <c r="UUA481" s="84"/>
      <c r="UUB481" s="84"/>
      <c r="UUC481" s="84"/>
      <c r="UUD481" s="84"/>
      <c r="UUE481" s="84"/>
      <c r="UUF481" s="84"/>
      <c r="UUG481" s="84"/>
      <c r="UUH481" s="84"/>
      <c r="UUI481" s="84"/>
      <c r="UUJ481" s="84"/>
      <c r="UUK481" s="84"/>
      <c r="UUL481" s="84"/>
      <c r="UUM481" s="84"/>
      <c r="UUN481" s="84"/>
      <c r="UUO481" s="84"/>
      <c r="UUP481" s="84"/>
      <c r="UUQ481" s="84"/>
      <c r="UUR481" s="84"/>
      <c r="UUS481" s="84"/>
      <c r="UUT481" s="84"/>
      <c r="UUU481" s="84"/>
      <c r="UUV481" s="84"/>
      <c r="UUW481" s="84"/>
      <c r="UUX481" s="84"/>
      <c r="UUY481" s="84"/>
      <c r="UUZ481" s="84"/>
      <c r="UVA481" s="84"/>
      <c r="UVB481" s="84"/>
      <c r="UVC481" s="84"/>
      <c r="UVD481" s="84"/>
      <c r="UVE481" s="84"/>
      <c r="UVF481" s="84"/>
      <c r="UVG481" s="84"/>
      <c r="UVH481" s="84"/>
      <c r="UVI481" s="84"/>
      <c r="UVJ481" s="84"/>
      <c r="UVK481" s="84"/>
      <c r="UVL481" s="84"/>
      <c r="UVM481" s="84"/>
      <c r="UVN481" s="84"/>
      <c r="UVO481" s="84"/>
      <c r="UVP481" s="84"/>
      <c r="UVQ481" s="84"/>
      <c r="UVR481" s="84"/>
      <c r="UVS481" s="84"/>
      <c r="UVT481" s="84"/>
      <c r="UVU481" s="84"/>
      <c r="UVV481" s="84"/>
      <c r="UVW481" s="84"/>
      <c r="UVX481" s="84"/>
      <c r="UVY481" s="84"/>
      <c r="UVZ481" s="84"/>
      <c r="UWA481" s="84"/>
      <c r="UWB481" s="84"/>
      <c r="UWC481" s="84"/>
      <c r="UWD481" s="84"/>
      <c r="UWE481" s="84"/>
      <c r="UWF481" s="84"/>
      <c r="UWG481" s="84"/>
      <c r="UWH481" s="84"/>
      <c r="UWI481" s="84"/>
      <c r="UWJ481" s="84"/>
      <c r="UWK481" s="84"/>
      <c r="UWL481" s="84"/>
      <c r="UWM481" s="84"/>
      <c r="UWN481" s="84"/>
      <c r="UWO481" s="84"/>
      <c r="UWP481" s="84"/>
      <c r="UWQ481" s="84"/>
      <c r="UWR481" s="84"/>
      <c r="UWS481" s="84"/>
      <c r="UWT481" s="84"/>
      <c r="UWU481" s="84"/>
      <c r="UWV481" s="84"/>
      <c r="UWW481" s="84"/>
      <c r="UWX481" s="84"/>
      <c r="UWY481" s="84"/>
      <c r="UWZ481" s="84"/>
      <c r="UXA481" s="84"/>
      <c r="UXB481" s="84"/>
      <c r="UXC481" s="84"/>
      <c r="UXD481" s="84"/>
      <c r="UXE481" s="84"/>
      <c r="UXF481" s="84"/>
      <c r="UXG481" s="84"/>
      <c r="UXH481" s="84"/>
      <c r="UXI481" s="84"/>
      <c r="UXJ481" s="84"/>
      <c r="UXK481" s="84"/>
      <c r="UXL481" s="84"/>
      <c r="UXM481" s="84"/>
      <c r="UXN481" s="84"/>
      <c r="UXO481" s="84"/>
      <c r="UXP481" s="84"/>
      <c r="UXQ481" s="84"/>
      <c r="UXR481" s="84"/>
      <c r="UXS481" s="84"/>
      <c r="UXT481" s="84"/>
      <c r="UXU481" s="84"/>
      <c r="UXV481" s="84"/>
      <c r="UXW481" s="84"/>
      <c r="UXX481" s="84"/>
      <c r="UXY481" s="84"/>
      <c r="UXZ481" s="84"/>
      <c r="UYA481" s="84"/>
      <c r="UYB481" s="84"/>
      <c r="UYC481" s="84"/>
      <c r="UYD481" s="84"/>
      <c r="UYE481" s="84"/>
      <c r="UYF481" s="84"/>
      <c r="UYG481" s="84"/>
      <c r="UYH481" s="84"/>
      <c r="UYI481" s="84"/>
      <c r="UYJ481" s="84"/>
      <c r="UYK481" s="84"/>
      <c r="UYL481" s="84"/>
      <c r="UYM481" s="84"/>
      <c r="UYN481" s="84"/>
      <c r="UYO481" s="84"/>
      <c r="UYP481" s="84"/>
      <c r="UYQ481" s="84"/>
      <c r="UYR481" s="84"/>
      <c r="UYS481" s="84"/>
      <c r="UYT481" s="84"/>
      <c r="UYU481" s="84"/>
      <c r="UYV481" s="84"/>
      <c r="UYW481" s="84"/>
      <c r="UYX481" s="84"/>
      <c r="UYY481" s="84"/>
      <c r="UYZ481" s="84"/>
      <c r="UZA481" s="84"/>
      <c r="UZB481" s="84"/>
      <c r="UZC481" s="84"/>
      <c r="UZD481" s="84"/>
      <c r="UZE481" s="84"/>
      <c r="UZF481" s="84"/>
      <c r="UZG481" s="84"/>
      <c r="UZH481" s="84"/>
      <c r="UZI481" s="84"/>
      <c r="UZJ481" s="84"/>
      <c r="UZK481" s="84"/>
      <c r="UZL481" s="84"/>
      <c r="UZM481" s="84"/>
      <c r="UZN481" s="84"/>
      <c r="UZO481" s="84"/>
      <c r="UZP481" s="84"/>
      <c r="UZQ481" s="84"/>
      <c r="UZR481" s="84"/>
      <c r="UZS481" s="84"/>
      <c r="UZT481" s="84"/>
      <c r="UZU481" s="84"/>
      <c r="UZV481" s="84"/>
      <c r="UZW481" s="84"/>
      <c r="UZX481" s="84"/>
      <c r="UZY481" s="84"/>
      <c r="UZZ481" s="84"/>
      <c r="VAA481" s="84"/>
      <c r="VAB481" s="84"/>
      <c r="VAC481" s="84"/>
      <c r="VAD481" s="84"/>
      <c r="VAE481" s="84"/>
      <c r="VAF481" s="84"/>
      <c r="VAG481" s="84"/>
      <c r="VAH481" s="84"/>
      <c r="VAI481" s="84"/>
      <c r="VAJ481" s="84"/>
      <c r="VAK481" s="84"/>
      <c r="VAL481" s="84"/>
      <c r="VAM481" s="84"/>
      <c r="VAN481" s="84"/>
      <c r="VAO481" s="84"/>
      <c r="VAP481" s="84"/>
      <c r="VAQ481" s="84"/>
      <c r="VAR481" s="84"/>
      <c r="VAS481" s="84"/>
      <c r="VAT481" s="84"/>
      <c r="VAU481" s="84"/>
      <c r="VAV481" s="84"/>
      <c r="VAW481" s="84"/>
      <c r="VAX481" s="84"/>
      <c r="VAY481" s="84"/>
      <c r="VAZ481" s="84"/>
      <c r="VBA481" s="84"/>
      <c r="VBB481" s="84"/>
      <c r="VBC481" s="84"/>
      <c r="VBD481" s="84"/>
      <c r="VBE481" s="84"/>
      <c r="VBF481" s="84"/>
      <c r="VBG481" s="84"/>
      <c r="VBH481" s="84"/>
      <c r="VBI481" s="84"/>
      <c r="VBJ481" s="84"/>
      <c r="VBK481" s="84"/>
      <c r="VBL481" s="84"/>
      <c r="VBM481" s="84"/>
      <c r="VBN481" s="84"/>
      <c r="VBO481" s="84"/>
      <c r="VBP481" s="84"/>
      <c r="VBQ481" s="84"/>
      <c r="VBR481" s="84"/>
      <c r="VBS481" s="84"/>
      <c r="VBT481" s="84"/>
      <c r="VBU481" s="84"/>
      <c r="VBV481" s="84"/>
      <c r="VBW481" s="84"/>
      <c r="VBX481" s="84"/>
      <c r="VBY481" s="84"/>
      <c r="VBZ481" s="84"/>
      <c r="VCA481" s="84"/>
      <c r="VCB481" s="84"/>
      <c r="VCC481" s="84"/>
      <c r="VCD481" s="84"/>
      <c r="VCE481" s="84"/>
      <c r="VCF481" s="84"/>
      <c r="VCG481" s="84"/>
      <c r="VCH481" s="84"/>
      <c r="VCI481" s="84"/>
      <c r="VCJ481" s="84"/>
      <c r="VCK481" s="84"/>
      <c r="VCL481" s="84"/>
      <c r="VCM481" s="84"/>
      <c r="VCN481" s="84"/>
      <c r="VCO481" s="84"/>
      <c r="VCP481" s="84"/>
      <c r="VCQ481" s="84"/>
      <c r="VCR481" s="84"/>
      <c r="VCS481" s="84"/>
      <c r="VCT481" s="84"/>
      <c r="VCU481" s="84"/>
      <c r="VCV481" s="84"/>
      <c r="VCW481" s="84"/>
      <c r="VCX481" s="84"/>
      <c r="VCY481" s="84"/>
      <c r="VCZ481" s="84"/>
      <c r="VDA481" s="84"/>
      <c r="VDB481" s="84"/>
      <c r="VDC481" s="84"/>
      <c r="VDD481" s="84"/>
      <c r="VDE481" s="84"/>
      <c r="VDF481" s="84"/>
      <c r="VDG481" s="84"/>
      <c r="VDH481" s="84"/>
      <c r="VDI481" s="84"/>
      <c r="VDJ481" s="84"/>
      <c r="VDK481" s="84"/>
      <c r="VDL481" s="84"/>
      <c r="VDM481" s="84"/>
      <c r="VDN481" s="84"/>
      <c r="VDO481" s="84"/>
      <c r="VDP481" s="84"/>
      <c r="VDQ481" s="84"/>
      <c r="VDR481" s="84"/>
      <c r="VDS481" s="84"/>
      <c r="VDT481" s="84"/>
      <c r="VDU481" s="84"/>
      <c r="VDV481" s="84"/>
      <c r="VDW481" s="84"/>
      <c r="VDX481" s="84"/>
      <c r="VDY481" s="84"/>
      <c r="VDZ481" s="84"/>
      <c r="VEA481" s="84"/>
      <c r="VEB481" s="84"/>
      <c r="VEC481" s="84"/>
      <c r="VED481" s="84"/>
      <c r="VEE481" s="84"/>
      <c r="VEF481" s="84"/>
      <c r="VEG481" s="84"/>
      <c r="VEH481" s="84"/>
      <c r="VEI481" s="84"/>
      <c r="VEJ481" s="84"/>
      <c r="VEK481" s="84"/>
      <c r="VEL481" s="84"/>
      <c r="VEM481" s="84"/>
      <c r="VEN481" s="84"/>
      <c r="VEO481" s="84"/>
      <c r="VEP481" s="84"/>
      <c r="VEQ481" s="84"/>
      <c r="VER481" s="84"/>
      <c r="VES481" s="84"/>
      <c r="VET481" s="84"/>
      <c r="VEU481" s="84"/>
      <c r="VEV481" s="84"/>
      <c r="VEW481" s="84"/>
      <c r="VEX481" s="84"/>
      <c r="VEY481" s="84"/>
      <c r="VEZ481" s="84"/>
      <c r="VFA481" s="84"/>
      <c r="VFB481" s="84"/>
      <c r="VFC481" s="84"/>
      <c r="VFD481" s="84"/>
      <c r="VFE481" s="84"/>
      <c r="VFF481" s="84"/>
      <c r="VFG481" s="84"/>
      <c r="VFH481" s="84"/>
      <c r="VFI481" s="84"/>
      <c r="VFJ481" s="84"/>
      <c r="VFK481" s="84"/>
      <c r="VFL481" s="84"/>
      <c r="VFM481" s="84"/>
      <c r="VFN481" s="84"/>
      <c r="VFO481" s="84"/>
      <c r="VFP481" s="84"/>
      <c r="VFQ481" s="84"/>
      <c r="VFR481" s="84"/>
      <c r="VFS481" s="84"/>
      <c r="VFT481" s="84"/>
      <c r="VFU481" s="84"/>
      <c r="VFV481" s="84"/>
      <c r="VFW481" s="84"/>
      <c r="VFX481" s="84"/>
      <c r="VFY481" s="84"/>
      <c r="VFZ481" s="84"/>
      <c r="VGA481" s="84"/>
      <c r="VGB481" s="84"/>
      <c r="VGC481" s="84"/>
      <c r="VGD481" s="84"/>
      <c r="VGE481" s="84"/>
      <c r="VGF481" s="84"/>
      <c r="VGG481" s="84"/>
      <c r="VGH481" s="84"/>
      <c r="VGI481" s="84"/>
      <c r="VGJ481" s="84"/>
      <c r="VGK481" s="84"/>
      <c r="VGL481" s="84"/>
      <c r="VGM481" s="84"/>
      <c r="VGN481" s="84"/>
      <c r="VGO481" s="84"/>
      <c r="VGP481" s="84"/>
      <c r="VGQ481" s="84"/>
      <c r="VGR481" s="84"/>
      <c r="VGS481" s="84"/>
      <c r="VGT481" s="84"/>
      <c r="VGU481" s="84"/>
      <c r="VGV481" s="84"/>
      <c r="VGW481" s="84"/>
      <c r="VGX481" s="84"/>
      <c r="VGY481" s="84"/>
      <c r="VGZ481" s="84"/>
      <c r="VHA481" s="84"/>
      <c r="VHB481" s="84"/>
      <c r="VHC481" s="84"/>
      <c r="VHD481" s="84"/>
      <c r="VHE481" s="84"/>
      <c r="VHF481" s="84"/>
      <c r="VHG481" s="84"/>
      <c r="VHH481" s="84"/>
      <c r="VHI481" s="84"/>
      <c r="VHJ481" s="84"/>
      <c r="VHK481" s="84"/>
      <c r="VHL481" s="84"/>
      <c r="VHM481" s="84"/>
      <c r="VHN481" s="84"/>
      <c r="VHO481" s="84"/>
      <c r="VHP481" s="84"/>
      <c r="VHQ481" s="84"/>
      <c r="VHR481" s="84"/>
      <c r="VHS481" s="84"/>
      <c r="VHT481" s="84"/>
      <c r="VHU481" s="84"/>
      <c r="VHV481" s="84"/>
      <c r="VHW481" s="84"/>
      <c r="VHX481" s="84"/>
      <c r="VHY481" s="84"/>
      <c r="VHZ481" s="84"/>
      <c r="VIA481" s="84"/>
      <c r="VIB481" s="84"/>
      <c r="VIC481" s="84"/>
      <c r="VID481" s="84"/>
      <c r="VIE481" s="84"/>
      <c r="VIF481" s="84"/>
      <c r="VIG481" s="84"/>
      <c r="VIH481" s="84"/>
      <c r="VII481" s="84"/>
      <c r="VIJ481" s="84"/>
      <c r="VIK481" s="84"/>
      <c r="VIL481" s="84"/>
      <c r="VIM481" s="84"/>
      <c r="VIN481" s="84"/>
      <c r="VIO481" s="84"/>
      <c r="VIP481" s="84"/>
      <c r="VIQ481" s="84"/>
      <c r="VIR481" s="84"/>
      <c r="VIS481" s="84"/>
      <c r="VIT481" s="84"/>
      <c r="VIU481" s="84"/>
      <c r="VIV481" s="84"/>
      <c r="VIW481" s="84"/>
      <c r="VIX481" s="84"/>
      <c r="VIY481" s="84"/>
      <c r="VIZ481" s="84"/>
      <c r="VJA481" s="84"/>
      <c r="VJB481" s="84"/>
      <c r="VJC481" s="84"/>
      <c r="VJD481" s="84"/>
      <c r="VJE481" s="84"/>
      <c r="VJF481" s="84"/>
      <c r="VJG481" s="84"/>
      <c r="VJH481" s="84"/>
      <c r="VJI481" s="84"/>
      <c r="VJJ481" s="84"/>
      <c r="VJK481" s="84"/>
      <c r="VJL481" s="84"/>
      <c r="VJM481" s="84"/>
      <c r="VJN481" s="84"/>
      <c r="VJO481" s="84"/>
      <c r="VJP481" s="84"/>
      <c r="VJQ481" s="84"/>
      <c r="VJR481" s="84"/>
      <c r="VJS481" s="84"/>
      <c r="VJT481" s="84"/>
      <c r="VJU481" s="84"/>
      <c r="VJV481" s="84"/>
      <c r="VJW481" s="84"/>
      <c r="VJX481" s="84"/>
      <c r="VJY481" s="84"/>
      <c r="VJZ481" s="84"/>
      <c r="VKA481" s="84"/>
      <c r="VKB481" s="84"/>
      <c r="VKC481" s="84"/>
      <c r="VKD481" s="84"/>
      <c r="VKE481" s="84"/>
      <c r="VKF481" s="84"/>
      <c r="VKG481" s="84"/>
      <c r="VKH481" s="84"/>
      <c r="VKI481" s="84"/>
      <c r="VKJ481" s="84"/>
      <c r="VKK481" s="84"/>
      <c r="VKL481" s="84"/>
      <c r="VKM481" s="84"/>
      <c r="VKN481" s="84"/>
      <c r="VKO481" s="84"/>
      <c r="VKP481" s="84"/>
      <c r="VKQ481" s="84"/>
      <c r="VKR481" s="84"/>
      <c r="VKS481" s="84"/>
      <c r="VKT481" s="84"/>
      <c r="VKU481" s="84"/>
      <c r="VKV481" s="84"/>
      <c r="VKW481" s="84"/>
      <c r="VKX481" s="84"/>
      <c r="VKY481" s="84"/>
      <c r="VKZ481" s="84"/>
      <c r="VLA481" s="84"/>
      <c r="VLB481" s="84"/>
      <c r="VLC481" s="84"/>
      <c r="VLD481" s="84"/>
      <c r="VLE481" s="84"/>
      <c r="VLF481" s="84"/>
      <c r="VLG481" s="84"/>
      <c r="VLH481" s="84"/>
      <c r="VLI481" s="84"/>
      <c r="VLJ481" s="84"/>
      <c r="VLK481" s="84"/>
      <c r="VLL481" s="84"/>
      <c r="VLM481" s="84"/>
      <c r="VLN481" s="84"/>
      <c r="VLO481" s="84"/>
      <c r="VLP481" s="84"/>
      <c r="VLQ481" s="84"/>
      <c r="VLR481" s="84"/>
      <c r="VLS481" s="84"/>
      <c r="VLT481" s="84"/>
      <c r="VLU481" s="84"/>
      <c r="VLV481" s="84"/>
      <c r="VLW481" s="84"/>
      <c r="VLX481" s="84"/>
      <c r="VLY481" s="84"/>
      <c r="VLZ481" s="84"/>
      <c r="VMA481" s="84"/>
      <c r="VMB481" s="84"/>
      <c r="VMC481" s="84"/>
      <c r="VMD481" s="84"/>
      <c r="VME481" s="84"/>
      <c r="VMF481" s="84"/>
      <c r="VMG481" s="84"/>
      <c r="VMH481" s="84"/>
      <c r="VMI481" s="84"/>
      <c r="VMJ481" s="84"/>
      <c r="VMK481" s="84"/>
      <c r="VML481" s="84"/>
      <c r="VMM481" s="84"/>
      <c r="VMN481" s="84"/>
      <c r="VMO481" s="84"/>
      <c r="VMP481" s="84"/>
      <c r="VMQ481" s="84"/>
      <c r="VMR481" s="84"/>
      <c r="VMS481" s="84"/>
      <c r="VMT481" s="84"/>
      <c r="VMU481" s="84"/>
      <c r="VMV481" s="84"/>
      <c r="VMW481" s="84"/>
      <c r="VMX481" s="84"/>
      <c r="VMY481" s="84"/>
      <c r="VMZ481" s="84"/>
      <c r="VNA481" s="84"/>
      <c r="VNB481" s="84"/>
      <c r="VNC481" s="84"/>
      <c r="VND481" s="84"/>
      <c r="VNE481" s="84"/>
      <c r="VNF481" s="84"/>
      <c r="VNG481" s="84"/>
      <c r="VNH481" s="84"/>
      <c r="VNI481" s="84"/>
      <c r="VNJ481" s="84"/>
      <c r="VNK481" s="84"/>
      <c r="VNL481" s="84"/>
      <c r="VNM481" s="84"/>
      <c r="VNN481" s="84"/>
      <c r="VNO481" s="84"/>
      <c r="VNP481" s="84"/>
      <c r="VNQ481" s="84"/>
      <c r="VNR481" s="84"/>
      <c r="VNS481" s="84"/>
      <c r="VNT481" s="84"/>
      <c r="VNU481" s="84"/>
      <c r="VNV481" s="84"/>
      <c r="VNW481" s="84"/>
      <c r="VNX481" s="84"/>
      <c r="VNY481" s="84"/>
      <c r="VNZ481" s="84"/>
      <c r="VOA481" s="84"/>
      <c r="VOB481" s="84"/>
      <c r="VOC481" s="84"/>
      <c r="VOD481" s="84"/>
      <c r="VOE481" s="84"/>
      <c r="VOF481" s="84"/>
      <c r="VOG481" s="84"/>
      <c r="VOH481" s="84"/>
      <c r="VOI481" s="84"/>
      <c r="VOJ481" s="84"/>
      <c r="VOK481" s="84"/>
      <c r="VOL481" s="84"/>
      <c r="VOM481" s="84"/>
      <c r="VON481" s="84"/>
      <c r="VOO481" s="84"/>
      <c r="VOP481" s="84"/>
      <c r="VOQ481" s="84"/>
      <c r="VOR481" s="84"/>
      <c r="VOS481" s="84"/>
      <c r="VOT481" s="84"/>
      <c r="VOU481" s="84"/>
      <c r="VOV481" s="84"/>
      <c r="VOW481" s="84"/>
      <c r="VOX481" s="84"/>
      <c r="VOY481" s="84"/>
      <c r="VOZ481" s="84"/>
      <c r="VPA481" s="84"/>
      <c r="VPB481" s="84"/>
      <c r="VPC481" s="84"/>
      <c r="VPD481" s="84"/>
      <c r="VPE481" s="84"/>
      <c r="VPF481" s="84"/>
      <c r="VPG481" s="84"/>
      <c r="VPH481" s="84"/>
      <c r="VPI481" s="84"/>
      <c r="VPJ481" s="84"/>
      <c r="VPK481" s="84"/>
      <c r="VPL481" s="84"/>
      <c r="VPM481" s="84"/>
      <c r="VPN481" s="84"/>
      <c r="VPO481" s="84"/>
      <c r="VPP481" s="84"/>
      <c r="VPQ481" s="84"/>
      <c r="VPR481" s="84"/>
      <c r="VPS481" s="84"/>
      <c r="VPT481" s="84"/>
      <c r="VPU481" s="84"/>
      <c r="VPV481" s="84"/>
      <c r="VPW481" s="84"/>
      <c r="VPX481" s="84"/>
      <c r="VPY481" s="84"/>
      <c r="VPZ481" s="84"/>
      <c r="VQA481" s="84"/>
      <c r="VQB481" s="84"/>
      <c r="VQC481" s="84"/>
      <c r="VQD481" s="84"/>
      <c r="VQE481" s="84"/>
      <c r="VQF481" s="84"/>
      <c r="VQG481" s="84"/>
      <c r="VQH481" s="84"/>
      <c r="VQI481" s="84"/>
      <c r="VQJ481" s="84"/>
      <c r="VQK481" s="84"/>
      <c r="VQL481" s="84"/>
      <c r="VQM481" s="84"/>
      <c r="VQN481" s="84"/>
      <c r="VQO481" s="84"/>
      <c r="VQP481" s="84"/>
      <c r="VQQ481" s="84"/>
      <c r="VQR481" s="84"/>
      <c r="VQS481" s="84"/>
      <c r="VQT481" s="84"/>
      <c r="VQU481" s="84"/>
      <c r="VQV481" s="84"/>
      <c r="VQW481" s="84"/>
      <c r="VQX481" s="84"/>
      <c r="VQY481" s="84"/>
      <c r="VQZ481" s="84"/>
      <c r="VRA481" s="84"/>
      <c r="VRB481" s="84"/>
      <c r="VRC481" s="84"/>
      <c r="VRD481" s="84"/>
      <c r="VRE481" s="84"/>
      <c r="VRF481" s="84"/>
      <c r="VRG481" s="84"/>
      <c r="VRH481" s="84"/>
      <c r="VRI481" s="84"/>
      <c r="VRJ481" s="84"/>
      <c r="VRK481" s="84"/>
      <c r="VRL481" s="84"/>
      <c r="VRM481" s="84"/>
      <c r="VRN481" s="84"/>
      <c r="VRO481" s="84"/>
      <c r="VRP481" s="84"/>
      <c r="VRQ481" s="84"/>
      <c r="VRR481" s="84"/>
      <c r="VRS481" s="84"/>
      <c r="VRT481" s="84"/>
      <c r="VRU481" s="84"/>
      <c r="VRV481" s="84"/>
      <c r="VRW481" s="84"/>
      <c r="VRX481" s="84"/>
      <c r="VRY481" s="84"/>
      <c r="VRZ481" s="84"/>
      <c r="VSA481" s="84"/>
      <c r="VSB481" s="84"/>
      <c r="VSC481" s="84"/>
      <c r="VSD481" s="84"/>
      <c r="VSE481" s="84"/>
      <c r="VSF481" s="84"/>
      <c r="VSG481" s="84"/>
      <c r="VSH481" s="84"/>
      <c r="VSI481" s="84"/>
      <c r="VSJ481" s="84"/>
      <c r="VSK481" s="84"/>
      <c r="VSL481" s="84"/>
      <c r="VSM481" s="84"/>
      <c r="VSN481" s="84"/>
      <c r="VSO481" s="84"/>
      <c r="VSP481" s="84"/>
      <c r="VSQ481" s="84"/>
      <c r="VSR481" s="84"/>
      <c r="VSS481" s="84"/>
      <c r="VST481" s="84"/>
      <c r="VSU481" s="84"/>
      <c r="VSV481" s="84"/>
      <c r="VSW481" s="84"/>
      <c r="VSX481" s="84"/>
      <c r="VSY481" s="84"/>
      <c r="VSZ481" s="84"/>
      <c r="VTA481" s="84"/>
      <c r="VTB481" s="84"/>
      <c r="VTC481" s="84"/>
      <c r="VTD481" s="84"/>
      <c r="VTE481" s="84"/>
      <c r="VTF481" s="84"/>
      <c r="VTG481" s="84"/>
      <c r="VTH481" s="84"/>
      <c r="VTI481" s="84"/>
      <c r="VTJ481" s="84"/>
      <c r="VTK481" s="84"/>
      <c r="VTL481" s="84"/>
      <c r="VTM481" s="84"/>
      <c r="VTN481" s="84"/>
      <c r="VTO481" s="84"/>
      <c r="VTP481" s="84"/>
      <c r="VTQ481" s="84"/>
      <c r="VTR481" s="84"/>
      <c r="VTS481" s="84"/>
      <c r="VTT481" s="84"/>
      <c r="VTU481" s="84"/>
      <c r="VTV481" s="84"/>
      <c r="VTW481" s="84"/>
      <c r="VTX481" s="84"/>
      <c r="VTY481" s="84"/>
      <c r="VTZ481" s="84"/>
      <c r="VUA481" s="84"/>
      <c r="VUB481" s="84"/>
      <c r="VUC481" s="84"/>
      <c r="VUD481" s="84"/>
      <c r="VUE481" s="84"/>
      <c r="VUF481" s="84"/>
      <c r="VUG481" s="84"/>
      <c r="VUH481" s="84"/>
      <c r="VUI481" s="84"/>
      <c r="VUJ481" s="84"/>
      <c r="VUK481" s="84"/>
      <c r="VUL481" s="84"/>
      <c r="VUM481" s="84"/>
      <c r="VUN481" s="84"/>
      <c r="VUO481" s="84"/>
      <c r="VUP481" s="84"/>
      <c r="VUQ481" s="84"/>
      <c r="VUR481" s="84"/>
      <c r="VUS481" s="84"/>
      <c r="VUT481" s="84"/>
      <c r="VUU481" s="84"/>
      <c r="VUV481" s="84"/>
      <c r="VUW481" s="84"/>
      <c r="VUX481" s="84"/>
      <c r="VUY481" s="84"/>
      <c r="VUZ481" s="84"/>
      <c r="VVA481" s="84"/>
      <c r="VVB481" s="84"/>
      <c r="VVC481" s="84"/>
      <c r="VVD481" s="84"/>
      <c r="VVE481" s="84"/>
      <c r="VVF481" s="84"/>
      <c r="VVG481" s="84"/>
      <c r="VVH481" s="84"/>
      <c r="VVI481" s="84"/>
      <c r="VVJ481" s="84"/>
      <c r="VVK481" s="84"/>
      <c r="VVL481" s="84"/>
      <c r="VVM481" s="84"/>
      <c r="VVN481" s="84"/>
      <c r="VVO481" s="84"/>
      <c r="VVP481" s="84"/>
      <c r="VVQ481" s="84"/>
      <c r="VVR481" s="84"/>
      <c r="VVS481" s="84"/>
      <c r="VVT481" s="84"/>
      <c r="VVU481" s="84"/>
      <c r="VVV481" s="84"/>
      <c r="VVW481" s="84"/>
      <c r="VVX481" s="84"/>
      <c r="VVY481" s="84"/>
      <c r="VVZ481" s="84"/>
      <c r="VWA481" s="84"/>
      <c r="VWB481" s="84"/>
      <c r="VWC481" s="84"/>
      <c r="VWD481" s="84"/>
      <c r="VWE481" s="84"/>
      <c r="VWF481" s="84"/>
      <c r="VWG481" s="84"/>
      <c r="VWH481" s="84"/>
      <c r="VWI481" s="84"/>
      <c r="VWJ481" s="84"/>
      <c r="VWK481" s="84"/>
      <c r="VWL481" s="84"/>
      <c r="VWM481" s="84"/>
      <c r="VWN481" s="84"/>
      <c r="VWO481" s="84"/>
      <c r="VWP481" s="84"/>
      <c r="VWQ481" s="84"/>
      <c r="VWR481" s="84"/>
      <c r="VWS481" s="84"/>
      <c r="VWT481" s="84"/>
      <c r="VWU481" s="84"/>
      <c r="VWV481" s="84"/>
      <c r="VWW481" s="84"/>
      <c r="VWX481" s="84"/>
      <c r="VWY481" s="84"/>
      <c r="VWZ481" s="84"/>
      <c r="VXA481" s="84"/>
      <c r="VXB481" s="84"/>
      <c r="VXC481" s="84"/>
      <c r="VXD481" s="84"/>
      <c r="VXE481" s="84"/>
      <c r="VXF481" s="84"/>
      <c r="VXG481" s="84"/>
      <c r="VXH481" s="84"/>
      <c r="VXI481" s="84"/>
      <c r="VXJ481" s="84"/>
      <c r="VXK481" s="84"/>
      <c r="VXL481" s="84"/>
      <c r="VXM481" s="84"/>
      <c r="VXN481" s="84"/>
      <c r="VXO481" s="84"/>
      <c r="VXP481" s="84"/>
      <c r="VXQ481" s="84"/>
      <c r="VXR481" s="84"/>
      <c r="VXS481" s="84"/>
      <c r="VXT481" s="84"/>
      <c r="VXU481" s="84"/>
      <c r="VXV481" s="84"/>
      <c r="VXW481" s="84"/>
      <c r="VXX481" s="84"/>
      <c r="VXY481" s="84"/>
      <c r="VXZ481" s="84"/>
      <c r="VYA481" s="84"/>
      <c r="VYB481" s="84"/>
      <c r="VYC481" s="84"/>
      <c r="VYD481" s="84"/>
      <c r="VYE481" s="84"/>
      <c r="VYF481" s="84"/>
      <c r="VYG481" s="84"/>
      <c r="VYH481" s="84"/>
      <c r="VYI481" s="84"/>
      <c r="VYJ481" s="84"/>
      <c r="VYK481" s="84"/>
      <c r="VYL481" s="84"/>
      <c r="VYM481" s="84"/>
      <c r="VYN481" s="84"/>
      <c r="VYO481" s="84"/>
      <c r="VYP481" s="84"/>
      <c r="VYQ481" s="84"/>
      <c r="VYR481" s="84"/>
      <c r="VYS481" s="84"/>
      <c r="VYT481" s="84"/>
      <c r="VYU481" s="84"/>
      <c r="VYV481" s="84"/>
      <c r="VYW481" s="84"/>
      <c r="VYX481" s="84"/>
      <c r="VYY481" s="84"/>
      <c r="VYZ481" s="84"/>
      <c r="VZA481" s="84"/>
      <c r="VZB481" s="84"/>
      <c r="VZC481" s="84"/>
      <c r="VZD481" s="84"/>
      <c r="VZE481" s="84"/>
      <c r="VZF481" s="84"/>
      <c r="VZG481" s="84"/>
      <c r="VZH481" s="84"/>
      <c r="VZI481" s="84"/>
      <c r="VZJ481" s="84"/>
      <c r="VZK481" s="84"/>
      <c r="VZL481" s="84"/>
      <c r="VZM481" s="84"/>
      <c r="VZN481" s="84"/>
      <c r="VZO481" s="84"/>
      <c r="VZP481" s="84"/>
      <c r="VZQ481" s="84"/>
      <c r="VZR481" s="84"/>
      <c r="VZS481" s="84"/>
      <c r="VZT481" s="84"/>
      <c r="VZU481" s="84"/>
      <c r="VZV481" s="84"/>
      <c r="VZW481" s="84"/>
      <c r="VZX481" s="84"/>
      <c r="VZY481" s="84"/>
      <c r="VZZ481" s="84"/>
      <c r="WAA481" s="84"/>
      <c r="WAB481" s="84"/>
      <c r="WAC481" s="84"/>
      <c r="WAD481" s="84"/>
      <c r="WAE481" s="84"/>
      <c r="WAF481" s="84"/>
      <c r="WAG481" s="84"/>
      <c r="WAH481" s="84"/>
      <c r="WAI481" s="84"/>
      <c r="WAJ481" s="84"/>
      <c r="WAK481" s="84"/>
      <c r="WAL481" s="84"/>
      <c r="WAM481" s="84"/>
      <c r="WAN481" s="84"/>
      <c r="WAO481" s="84"/>
      <c r="WAP481" s="84"/>
      <c r="WAQ481" s="84"/>
      <c r="WAR481" s="84"/>
      <c r="WAS481" s="84"/>
      <c r="WAT481" s="84"/>
      <c r="WAU481" s="84"/>
      <c r="WAV481" s="84"/>
      <c r="WAW481" s="84"/>
      <c r="WAX481" s="84"/>
      <c r="WAY481" s="84"/>
      <c r="WAZ481" s="84"/>
      <c r="WBA481" s="84"/>
      <c r="WBB481" s="84"/>
      <c r="WBC481" s="84"/>
      <c r="WBD481" s="84"/>
      <c r="WBE481" s="84"/>
      <c r="WBF481" s="84"/>
      <c r="WBG481" s="84"/>
      <c r="WBH481" s="84"/>
      <c r="WBI481" s="84"/>
      <c r="WBJ481" s="84"/>
      <c r="WBK481" s="84"/>
      <c r="WBL481" s="84"/>
      <c r="WBM481" s="84"/>
      <c r="WBN481" s="84"/>
      <c r="WBO481" s="84"/>
      <c r="WBP481" s="84"/>
      <c r="WBQ481" s="84"/>
      <c r="WBR481" s="84"/>
      <c r="WBS481" s="84"/>
      <c r="WBT481" s="84"/>
      <c r="WBU481" s="84"/>
      <c r="WBV481" s="84"/>
      <c r="WBW481" s="84"/>
      <c r="WBX481" s="84"/>
      <c r="WBY481" s="84"/>
      <c r="WBZ481" s="84"/>
      <c r="WCA481" s="84"/>
      <c r="WCB481" s="84"/>
      <c r="WCC481" s="84"/>
      <c r="WCD481" s="84"/>
      <c r="WCE481" s="84"/>
      <c r="WCF481" s="84"/>
      <c r="WCG481" s="84"/>
      <c r="WCH481" s="84"/>
      <c r="WCI481" s="84"/>
      <c r="WCJ481" s="84"/>
      <c r="WCK481" s="84"/>
      <c r="WCL481" s="84"/>
      <c r="WCM481" s="84"/>
      <c r="WCN481" s="84"/>
      <c r="WCO481" s="84"/>
      <c r="WCP481" s="84"/>
      <c r="WCQ481" s="84"/>
      <c r="WCR481" s="84"/>
      <c r="WCS481" s="84"/>
      <c r="WCT481" s="84"/>
      <c r="WCU481" s="84"/>
      <c r="WCV481" s="84"/>
      <c r="WCW481" s="84"/>
      <c r="WCX481" s="84"/>
      <c r="WCY481" s="84"/>
      <c r="WCZ481" s="84"/>
      <c r="WDA481" s="84"/>
      <c r="WDB481" s="84"/>
      <c r="WDC481" s="84"/>
      <c r="WDD481" s="84"/>
      <c r="WDE481" s="84"/>
      <c r="WDF481" s="84"/>
      <c r="WDG481" s="84"/>
      <c r="WDH481" s="84"/>
      <c r="WDI481" s="84"/>
      <c r="WDJ481" s="84"/>
      <c r="WDK481" s="84"/>
      <c r="WDL481" s="84"/>
      <c r="WDM481" s="84"/>
      <c r="WDN481" s="84"/>
      <c r="WDO481" s="84"/>
      <c r="WDP481" s="84"/>
      <c r="WDQ481" s="84"/>
      <c r="WDR481" s="84"/>
      <c r="WDS481" s="84"/>
      <c r="WDT481" s="84"/>
      <c r="WDU481" s="84"/>
      <c r="WDV481" s="84"/>
      <c r="WDW481" s="84"/>
      <c r="WDX481" s="84"/>
      <c r="WDY481" s="84"/>
      <c r="WDZ481" s="84"/>
      <c r="WEA481" s="84"/>
      <c r="WEB481" s="84"/>
      <c r="WEC481" s="84"/>
      <c r="WED481" s="84"/>
      <c r="WEE481" s="84"/>
      <c r="WEF481" s="84"/>
      <c r="WEG481" s="84"/>
      <c r="WEH481" s="84"/>
      <c r="WEI481" s="84"/>
      <c r="WEJ481" s="84"/>
      <c r="WEK481" s="84"/>
      <c r="WEL481" s="84"/>
      <c r="WEM481" s="84"/>
      <c r="WEN481" s="84"/>
      <c r="WEO481" s="84"/>
      <c r="WEP481" s="84"/>
      <c r="WEQ481" s="84"/>
      <c r="WER481" s="84"/>
      <c r="WES481" s="84"/>
      <c r="WET481" s="84"/>
      <c r="WEU481" s="84"/>
      <c r="WEV481" s="84"/>
      <c r="WEW481" s="84"/>
      <c r="WEX481" s="84"/>
      <c r="WEY481" s="84"/>
      <c r="WEZ481" s="84"/>
      <c r="WFA481" s="84"/>
      <c r="WFB481" s="84"/>
      <c r="WFC481" s="84"/>
      <c r="WFD481" s="84"/>
      <c r="WFE481" s="84"/>
      <c r="WFF481" s="84"/>
      <c r="WFG481" s="84"/>
      <c r="WFH481" s="84"/>
      <c r="WFI481" s="84"/>
      <c r="WFJ481" s="84"/>
      <c r="WFK481" s="84"/>
      <c r="WFL481" s="84"/>
      <c r="WFM481" s="84"/>
      <c r="WFN481" s="84"/>
      <c r="WFO481" s="84"/>
      <c r="WFP481" s="84"/>
      <c r="WFQ481" s="84"/>
      <c r="WFR481" s="84"/>
      <c r="WFS481" s="84"/>
      <c r="WFT481" s="84"/>
      <c r="WFU481" s="84"/>
      <c r="WFV481" s="84"/>
      <c r="WFW481" s="84"/>
      <c r="WFX481" s="84"/>
      <c r="WFY481" s="84"/>
      <c r="WFZ481" s="84"/>
      <c r="WGA481" s="84"/>
      <c r="WGB481" s="84"/>
      <c r="WGC481" s="84"/>
      <c r="WGD481" s="84"/>
      <c r="WGE481" s="84"/>
      <c r="WGF481" s="84"/>
      <c r="WGG481" s="84"/>
      <c r="WGH481" s="84"/>
      <c r="WGI481" s="84"/>
      <c r="WGJ481" s="84"/>
      <c r="WGK481" s="84"/>
      <c r="WGL481" s="84"/>
      <c r="WGM481" s="84"/>
      <c r="WGN481" s="84"/>
      <c r="WGO481" s="84"/>
      <c r="WGP481" s="84"/>
      <c r="WGQ481" s="84"/>
      <c r="WGR481" s="84"/>
      <c r="WGS481" s="84"/>
      <c r="WGT481" s="84"/>
      <c r="WGU481" s="84"/>
      <c r="WGV481" s="84"/>
      <c r="WGW481" s="84"/>
      <c r="WGX481" s="84"/>
      <c r="WGY481" s="84"/>
      <c r="WGZ481" s="84"/>
      <c r="WHA481" s="84"/>
      <c r="WHB481" s="84"/>
      <c r="WHC481" s="84"/>
      <c r="WHD481" s="84"/>
      <c r="WHE481" s="84"/>
      <c r="WHF481" s="84"/>
      <c r="WHG481" s="84"/>
      <c r="WHH481" s="84"/>
      <c r="WHI481" s="84"/>
      <c r="WHJ481" s="84"/>
      <c r="WHK481" s="84"/>
      <c r="WHL481" s="84"/>
      <c r="WHM481" s="84"/>
      <c r="WHN481" s="84"/>
      <c r="WHO481" s="84"/>
      <c r="WHP481" s="84"/>
      <c r="WHQ481" s="84"/>
      <c r="WHR481" s="84"/>
      <c r="WHS481" s="84"/>
      <c r="WHT481" s="84"/>
      <c r="WHU481" s="84"/>
      <c r="WHV481" s="84"/>
      <c r="WHW481" s="84"/>
      <c r="WHX481" s="84"/>
      <c r="WHY481" s="84"/>
      <c r="WHZ481" s="84"/>
      <c r="WIA481" s="84"/>
      <c r="WIB481" s="84"/>
      <c r="WIC481" s="84"/>
      <c r="WID481" s="84"/>
      <c r="WIE481" s="84"/>
      <c r="WIF481" s="84"/>
      <c r="WIG481" s="84"/>
      <c r="WIH481" s="84"/>
      <c r="WII481" s="84"/>
      <c r="WIJ481" s="84"/>
      <c r="WIK481" s="84"/>
      <c r="WIL481" s="84"/>
      <c r="WIM481" s="84"/>
      <c r="WIN481" s="84"/>
      <c r="WIO481" s="84"/>
      <c r="WIP481" s="84"/>
      <c r="WIQ481" s="84"/>
      <c r="WIR481" s="84"/>
      <c r="WIS481" s="84"/>
      <c r="WIT481" s="84"/>
      <c r="WIU481" s="84"/>
      <c r="WIV481" s="84"/>
      <c r="WIW481" s="84"/>
      <c r="WIX481" s="84"/>
      <c r="WIY481" s="84"/>
      <c r="WIZ481" s="84"/>
      <c r="WJA481" s="84"/>
      <c r="WJB481" s="84"/>
      <c r="WJC481" s="84"/>
      <c r="WJD481" s="84"/>
      <c r="WJE481" s="84"/>
      <c r="WJF481" s="84"/>
      <c r="WJG481" s="84"/>
      <c r="WJH481" s="84"/>
      <c r="WJI481" s="84"/>
      <c r="WJJ481" s="84"/>
      <c r="WJK481" s="84"/>
      <c r="WJL481" s="84"/>
      <c r="WJM481" s="84"/>
      <c r="WJN481" s="84"/>
      <c r="WJO481" s="84"/>
      <c r="WJP481" s="84"/>
      <c r="WJQ481" s="84"/>
      <c r="WJR481" s="84"/>
      <c r="WJS481" s="84"/>
      <c r="WJT481" s="84"/>
      <c r="WJU481" s="84"/>
      <c r="WJV481" s="84"/>
      <c r="WJW481" s="84"/>
      <c r="WJX481" s="84"/>
      <c r="WJY481" s="84"/>
      <c r="WJZ481" s="84"/>
      <c r="WKA481" s="84"/>
      <c r="WKB481" s="84"/>
      <c r="WKC481" s="84"/>
      <c r="WKD481" s="84"/>
      <c r="WKE481" s="84"/>
      <c r="WKF481" s="84"/>
      <c r="WKG481" s="84"/>
      <c r="WKH481" s="84"/>
      <c r="WKI481" s="84"/>
      <c r="WKJ481" s="84"/>
      <c r="WKK481" s="84"/>
      <c r="WKL481" s="84"/>
      <c r="WKM481" s="84"/>
      <c r="WKN481" s="84"/>
      <c r="WKO481" s="84"/>
      <c r="WKP481" s="84"/>
      <c r="WKQ481" s="84"/>
      <c r="WKR481" s="84"/>
      <c r="WKS481" s="84"/>
      <c r="WKT481" s="84"/>
      <c r="WKU481" s="84"/>
      <c r="WKV481" s="84"/>
      <c r="WKW481" s="84"/>
      <c r="WKX481" s="84"/>
      <c r="WKY481" s="84"/>
      <c r="WKZ481" s="84"/>
      <c r="WLA481" s="84"/>
      <c r="WLB481" s="84"/>
      <c r="WLC481" s="84"/>
      <c r="WLD481" s="84"/>
      <c r="WLE481" s="84"/>
      <c r="WLF481" s="84"/>
      <c r="WLG481" s="84"/>
      <c r="WLH481" s="84"/>
      <c r="WLI481" s="84"/>
      <c r="WLJ481" s="84"/>
      <c r="WLK481" s="84"/>
      <c r="WLL481" s="84"/>
      <c r="WLM481" s="84"/>
      <c r="WLN481" s="84"/>
      <c r="WLO481" s="84"/>
      <c r="WLP481" s="84"/>
      <c r="WLQ481" s="84"/>
      <c r="WLR481" s="84"/>
      <c r="WLS481" s="84"/>
      <c r="WLT481" s="84"/>
      <c r="WLU481" s="84"/>
      <c r="WLV481" s="84"/>
      <c r="WLW481" s="84"/>
      <c r="WLX481" s="84"/>
      <c r="WLY481" s="84"/>
      <c r="WLZ481" s="84"/>
      <c r="WMA481" s="84"/>
      <c r="WMB481" s="84"/>
      <c r="WMC481" s="84"/>
      <c r="WMD481" s="84"/>
      <c r="WME481" s="84"/>
      <c r="WMF481" s="84"/>
      <c r="WMG481" s="84"/>
      <c r="WMH481" s="84"/>
      <c r="WMI481" s="84"/>
      <c r="WMJ481" s="84"/>
      <c r="WMK481" s="84"/>
      <c r="WML481" s="84"/>
      <c r="WMM481" s="84"/>
      <c r="WMN481" s="84"/>
      <c r="WMO481" s="84"/>
      <c r="WMP481" s="84"/>
      <c r="WMQ481" s="84"/>
      <c r="WMR481" s="84"/>
      <c r="WMS481" s="84"/>
      <c r="WMT481" s="84"/>
      <c r="WMU481" s="84"/>
      <c r="WMV481" s="84"/>
      <c r="WMW481" s="84"/>
      <c r="WMX481" s="84"/>
      <c r="WMY481" s="84"/>
      <c r="WMZ481" s="84"/>
      <c r="WNA481" s="84"/>
      <c r="WNB481" s="84"/>
      <c r="WNC481" s="84"/>
      <c r="WND481" s="84"/>
      <c r="WNE481" s="84"/>
      <c r="WNF481" s="84"/>
      <c r="WNG481" s="84"/>
      <c r="WNH481" s="84"/>
      <c r="WNI481" s="84"/>
      <c r="WNJ481" s="84"/>
      <c r="WNK481" s="84"/>
      <c r="WNL481" s="84"/>
      <c r="WNM481" s="84"/>
      <c r="WNN481" s="84"/>
      <c r="WNO481" s="84"/>
      <c r="WNP481" s="84"/>
      <c r="WNQ481" s="84"/>
      <c r="WNR481" s="84"/>
      <c r="WNS481" s="84"/>
      <c r="WNT481" s="84"/>
      <c r="WNU481" s="84"/>
      <c r="WNV481" s="84"/>
      <c r="WNW481" s="84"/>
      <c r="WNX481" s="84"/>
      <c r="WNY481" s="84"/>
      <c r="WNZ481" s="84"/>
      <c r="WOA481" s="84"/>
      <c r="WOB481" s="84"/>
      <c r="WOC481" s="84"/>
      <c r="WOD481" s="84"/>
      <c r="WOE481" s="84"/>
      <c r="WOF481" s="84"/>
      <c r="WOG481" s="84"/>
      <c r="WOH481" s="84"/>
      <c r="WOI481" s="84"/>
      <c r="WOJ481" s="84"/>
      <c r="WOK481" s="84"/>
      <c r="WOL481" s="84"/>
      <c r="WOM481" s="84"/>
      <c r="WON481" s="84"/>
      <c r="WOO481" s="84"/>
      <c r="WOP481" s="84"/>
      <c r="WOQ481" s="84"/>
      <c r="WOR481" s="84"/>
      <c r="WOS481" s="84"/>
      <c r="WOT481" s="84"/>
      <c r="WOU481" s="84"/>
      <c r="WOV481" s="84"/>
      <c r="WOW481" s="84"/>
      <c r="WOX481" s="84"/>
      <c r="WOY481" s="84"/>
      <c r="WOZ481" s="84"/>
      <c r="WPA481" s="84"/>
      <c r="WPB481" s="84"/>
      <c r="WPC481" s="84"/>
      <c r="WPD481" s="84"/>
      <c r="WPE481" s="84"/>
      <c r="WPF481" s="84"/>
      <c r="WPG481" s="84"/>
      <c r="WPH481" s="84"/>
      <c r="WPI481" s="84"/>
      <c r="WPJ481" s="84"/>
      <c r="WPK481" s="84"/>
      <c r="WPL481" s="84"/>
      <c r="WPM481" s="84"/>
      <c r="WPN481" s="84"/>
      <c r="WPO481" s="84"/>
      <c r="WPP481" s="84"/>
      <c r="WPQ481" s="84"/>
      <c r="WPR481" s="84"/>
      <c r="WPS481" s="84"/>
      <c r="WPT481" s="84"/>
      <c r="WPU481" s="84"/>
      <c r="WPV481" s="84"/>
      <c r="WPW481" s="84"/>
      <c r="WPX481" s="84"/>
      <c r="WPY481" s="84"/>
      <c r="WPZ481" s="84"/>
      <c r="WQA481" s="84"/>
      <c r="WQB481" s="84"/>
      <c r="WQC481" s="84"/>
      <c r="WQD481" s="84"/>
      <c r="WQE481" s="84"/>
      <c r="WQF481" s="84"/>
      <c r="WQG481" s="84"/>
      <c r="WQH481" s="84"/>
      <c r="WQI481" s="84"/>
      <c r="WQJ481" s="84"/>
      <c r="WQK481" s="84"/>
      <c r="WQL481" s="84"/>
      <c r="WQM481" s="84"/>
      <c r="WQN481" s="84"/>
      <c r="WQO481" s="84"/>
      <c r="WQP481" s="84"/>
      <c r="WQQ481" s="84"/>
      <c r="WQR481" s="84"/>
      <c r="WQS481" s="84"/>
      <c r="WQT481" s="84"/>
      <c r="WQU481" s="84"/>
      <c r="WQV481" s="84"/>
      <c r="WQW481" s="84"/>
      <c r="WQX481" s="84"/>
      <c r="WQY481" s="84"/>
      <c r="WQZ481" s="84"/>
      <c r="WRA481" s="84"/>
      <c r="WRB481" s="84"/>
      <c r="WRC481" s="84"/>
      <c r="WRD481" s="84"/>
      <c r="WRE481" s="84"/>
      <c r="WRF481" s="84"/>
      <c r="WRG481" s="84"/>
      <c r="WRH481" s="84"/>
      <c r="WRI481" s="84"/>
      <c r="WRJ481" s="84"/>
      <c r="WRK481" s="84"/>
      <c r="WRL481" s="84"/>
      <c r="WRM481" s="84"/>
      <c r="WRN481" s="84"/>
      <c r="WRO481" s="84"/>
      <c r="WRP481" s="84"/>
      <c r="WRQ481" s="84"/>
      <c r="WRR481" s="84"/>
      <c r="WRS481" s="84"/>
      <c r="WRT481" s="84"/>
      <c r="WRU481" s="84"/>
      <c r="WRV481" s="84"/>
      <c r="WRW481" s="84"/>
      <c r="WRX481" s="84"/>
      <c r="WRY481" s="84"/>
      <c r="WRZ481" s="84"/>
      <c r="WSA481" s="84"/>
      <c r="WSB481" s="84"/>
      <c r="WSC481" s="84"/>
      <c r="WSD481" s="84"/>
      <c r="WSE481" s="84"/>
      <c r="WSF481" s="84"/>
      <c r="WSG481" s="84"/>
      <c r="WSH481" s="84"/>
      <c r="WSI481" s="84"/>
      <c r="WSJ481" s="84"/>
      <c r="WSK481" s="84"/>
      <c r="WSL481" s="84"/>
      <c r="WSM481" s="84"/>
      <c r="WSN481" s="84"/>
      <c r="WSO481" s="84"/>
      <c r="WSP481" s="84"/>
      <c r="WSQ481" s="84"/>
      <c r="WSR481" s="84"/>
      <c r="WSS481" s="84"/>
      <c r="WST481" s="84"/>
      <c r="WSU481" s="84"/>
      <c r="WSV481" s="84"/>
      <c r="WSW481" s="84"/>
      <c r="WSX481" s="84"/>
      <c r="WSY481" s="84"/>
      <c r="WSZ481" s="84"/>
      <c r="WTA481" s="84"/>
      <c r="WTB481" s="84"/>
      <c r="WTC481" s="84"/>
      <c r="WTD481" s="84"/>
      <c r="WTE481" s="84"/>
      <c r="WTF481" s="84"/>
      <c r="WTG481" s="84"/>
      <c r="WTH481" s="84"/>
      <c r="WTI481" s="84"/>
      <c r="WTJ481" s="84"/>
      <c r="WTK481" s="84"/>
      <c r="WTL481" s="84"/>
      <c r="WTM481" s="84"/>
      <c r="WTN481" s="84"/>
      <c r="WTO481" s="84"/>
      <c r="WTP481" s="84"/>
      <c r="WTQ481" s="84"/>
      <c r="WTR481" s="84"/>
      <c r="WTS481" s="84"/>
      <c r="WTT481" s="84"/>
      <c r="WTU481" s="84"/>
      <c r="WTV481" s="84"/>
      <c r="WTW481" s="84"/>
      <c r="WTX481" s="84"/>
      <c r="WTY481" s="84"/>
      <c r="WTZ481" s="84"/>
      <c r="WUA481" s="84"/>
      <c r="WUB481" s="84"/>
      <c r="WUC481" s="84"/>
      <c r="WUD481" s="84"/>
      <c r="WUE481" s="84"/>
      <c r="WUF481" s="84"/>
      <c r="WUG481" s="84"/>
      <c r="WUH481" s="84"/>
      <c r="WUI481" s="84"/>
      <c r="WUJ481" s="84"/>
      <c r="WUK481" s="84"/>
      <c r="WUL481" s="84"/>
      <c r="WUM481" s="84"/>
      <c r="WUN481" s="84"/>
      <c r="WUO481" s="84"/>
      <c r="WUP481" s="84"/>
      <c r="WUQ481" s="84"/>
      <c r="WUR481" s="84"/>
      <c r="WUS481" s="84"/>
      <c r="WUT481" s="84"/>
      <c r="WUU481" s="84"/>
      <c r="WUV481" s="84"/>
      <c r="WUW481" s="84"/>
      <c r="WUX481" s="84"/>
      <c r="WUY481" s="84"/>
      <c r="WUZ481" s="84"/>
      <c r="WVA481" s="84"/>
      <c r="WVB481" s="84"/>
      <c r="WVC481" s="84"/>
      <c r="WVD481" s="84"/>
      <c r="WVE481" s="84"/>
      <c r="WVF481" s="84"/>
      <c r="WVG481" s="84"/>
      <c r="WVH481" s="84"/>
      <c r="WVI481" s="84"/>
      <c r="WVJ481" s="84"/>
      <c r="WVK481" s="84"/>
      <c r="WVL481" s="84"/>
      <c r="WVM481" s="84"/>
      <c r="WVN481" s="84"/>
      <c r="WVO481" s="84"/>
      <c r="WVP481" s="84"/>
      <c r="WVQ481" s="84"/>
      <c r="WVR481" s="84"/>
      <c r="WVS481" s="84"/>
      <c r="WVT481" s="84"/>
      <c r="WVU481" s="84"/>
      <c r="WVV481" s="84"/>
      <c r="WVW481" s="84"/>
      <c r="WVX481" s="84"/>
      <c r="WVY481" s="84"/>
      <c r="WVZ481" s="84"/>
      <c r="WWA481" s="84"/>
      <c r="WWB481" s="84"/>
      <c r="WWC481" s="84"/>
      <c r="WWD481" s="84"/>
      <c r="WWE481" s="84"/>
      <c r="WWF481" s="84"/>
      <c r="WWG481" s="84"/>
      <c r="WWH481" s="84"/>
      <c r="WWI481" s="84"/>
      <c r="WWJ481" s="84"/>
      <c r="WWK481" s="84"/>
      <c r="WWL481" s="84"/>
      <c r="WWM481" s="84"/>
      <c r="WWN481" s="84"/>
      <c r="WWO481" s="84"/>
      <c r="WWP481" s="84"/>
      <c r="WWQ481" s="84"/>
      <c r="WWR481" s="84"/>
      <c r="WWS481" s="84"/>
      <c r="WWT481" s="84"/>
      <c r="WWU481" s="84"/>
      <c r="WWV481" s="84"/>
      <c r="WWW481" s="84"/>
      <c r="WWX481" s="84"/>
      <c r="WWY481" s="84"/>
      <c r="WWZ481" s="84"/>
      <c r="WXA481" s="84"/>
      <c r="WXB481" s="84"/>
      <c r="WXC481" s="84"/>
      <c r="WXD481" s="84"/>
      <c r="WXE481" s="84"/>
      <c r="WXF481" s="84"/>
      <c r="WXG481" s="84"/>
      <c r="WXH481" s="84"/>
      <c r="WXI481" s="84"/>
      <c r="WXJ481" s="84"/>
      <c r="WXK481" s="84"/>
      <c r="WXL481" s="84"/>
      <c r="WXM481" s="84"/>
      <c r="WXN481" s="84"/>
      <c r="WXO481" s="84"/>
      <c r="WXP481" s="84"/>
      <c r="WXQ481" s="84"/>
      <c r="WXR481" s="84"/>
      <c r="WXS481" s="84"/>
      <c r="WXT481" s="84"/>
      <c r="WXU481" s="84"/>
      <c r="WXV481" s="84"/>
      <c r="WXW481" s="84"/>
      <c r="WXX481" s="84"/>
      <c r="WXY481" s="84"/>
      <c r="WXZ481" s="84"/>
      <c r="WYA481" s="84"/>
      <c r="WYB481" s="84"/>
      <c r="WYC481" s="84"/>
      <c r="WYD481" s="84"/>
      <c r="WYE481" s="84"/>
      <c r="WYF481" s="84"/>
      <c r="WYG481" s="84"/>
      <c r="WYH481" s="84"/>
      <c r="WYI481" s="84"/>
      <c r="WYJ481" s="84"/>
      <c r="WYK481" s="84"/>
      <c r="WYL481" s="84"/>
      <c r="WYM481" s="84"/>
      <c r="WYN481" s="84"/>
      <c r="WYO481" s="84"/>
      <c r="WYP481" s="84"/>
      <c r="WYQ481" s="84"/>
      <c r="WYR481" s="84"/>
      <c r="WYS481" s="84"/>
      <c r="WYT481" s="84"/>
      <c r="WYU481" s="84"/>
      <c r="WYV481" s="84"/>
      <c r="WYW481" s="84"/>
      <c r="WYX481" s="84"/>
      <c r="WYY481" s="84"/>
      <c r="WYZ481" s="84"/>
      <c r="WZA481" s="84"/>
      <c r="WZB481" s="84"/>
      <c r="WZC481" s="84"/>
      <c r="WZD481" s="84"/>
      <c r="WZE481" s="84"/>
      <c r="WZF481" s="84"/>
      <c r="WZG481" s="84"/>
      <c r="WZH481" s="84"/>
      <c r="WZI481" s="84"/>
      <c r="WZJ481" s="84"/>
      <c r="WZK481" s="84"/>
      <c r="WZL481" s="84"/>
      <c r="WZM481" s="84"/>
      <c r="WZN481" s="84"/>
      <c r="WZO481" s="84"/>
      <c r="WZP481" s="84"/>
      <c r="WZQ481" s="84"/>
      <c r="WZR481" s="84"/>
      <c r="WZS481" s="84"/>
      <c r="WZT481" s="84"/>
      <c r="WZU481" s="84"/>
      <c r="WZV481" s="84"/>
      <c r="WZW481" s="84"/>
      <c r="WZX481" s="84"/>
      <c r="WZY481" s="84"/>
      <c r="WZZ481" s="84"/>
      <c r="XAA481" s="84"/>
      <c r="XAB481" s="84"/>
      <c r="XAC481" s="84"/>
      <c r="XAD481" s="84"/>
      <c r="XAE481" s="84"/>
      <c r="XAF481" s="84"/>
      <c r="XAG481" s="84"/>
      <c r="XAH481" s="84"/>
      <c r="XAI481" s="84"/>
      <c r="XAJ481" s="84"/>
      <c r="XAK481" s="84"/>
      <c r="XAL481" s="84"/>
      <c r="XAM481" s="84"/>
      <c r="XAN481" s="84"/>
      <c r="XAO481" s="84"/>
      <c r="XAP481" s="84"/>
      <c r="XAQ481" s="84"/>
      <c r="XAR481" s="84"/>
      <c r="XAS481" s="84"/>
      <c r="XAT481" s="84"/>
      <c r="XAU481" s="84"/>
      <c r="XAV481" s="84"/>
      <c r="XAW481" s="84"/>
      <c r="XAX481" s="84"/>
      <c r="XAY481" s="84"/>
      <c r="XAZ481" s="84"/>
      <c r="XBA481" s="84"/>
      <c r="XBB481" s="84"/>
      <c r="XBC481" s="84"/>
      <c r="XBD481" s="84"/>
      <c r="XBE481" s="84"/>
      <c r="XBF481" s="84"/>
      <c r="XBG481" s="84"/>
      <c r="XBH481" s="84"/>
      <c r="XBI481" s="84"/>
      <c r="XBJ481" s="84"/>
      <c r="XBK481" s="84"/>
      <c r="XBL481" s="84"/>
      <c r="XBM481" s="84"/>
      <c r="XBN481" s="84"/>
      <c r="XBO481" s="84"/>
      <c r="XBP481" s="84"/>
      <c r="XBQ481" s="84"/>
      <c r="XBR481" s="84"/>
      <c r="XBS481" s="84"/>
      <c r="XBT481" s="84"/>
      <c r="XBU481" s="84"/>
      <c r="XBV481" s="84"/>
      <c r="XBW481" s="84"/>
      <c r="XBX481" s="84"/>
      <c r="XBY481" s="84"/>
      <c r="XBZ481" s="84"/>
      <c r="XCA481" s="84"/>
      <c r="XCB481" s="84"/>
      <c r="XCC481" s="84"/>
      <c r="XCD481" s="84"/>
      <c r="XCE481" s="84"/>
      <c r="XCF481" s="84"/>
      <c r="XCG481" s="84"/>
      <c r="XCH481" s="84"/>
      <c r="XCI481" s="84"/>
      <c r="XCJ481" s="84"/>
      <c r="XCK481" s="84"/>
      <c r="XCL481" s="84"/>
      <c r="XCM481" s="84"/>
      <c r="XCN481" s="84"/>
      <c r="XCO481" s="84"/>
      <c r="XCP481" s="84"/>
      <c r="XCQ481" s="84"/>
      <c r="XCR481" s="84"/>
      <c r="XCS481" s="84"/>
      <c r="XCT481" s="84"/>
      <c r="XCU481" s="84"/>
      <c r="XCV481" s="84"/>
      <c r="XCW481" s="84"/>
      <c r="XCX481" s="84"/>
      <c r="XCY481" s="84"/>
      <c r="XCZ481" s="84"/>
      <c r="XDA481" s="84"/>
      <c r="XDB481" s="84"/>
      <c r="XDC481" s="84"/>
      <c r="XDD481" s="84"/>
      <c r="XDE481" s="84"/>
      <c r="XDF481" s="84"/>
      <c r="XDG481" s="84"/>
      <c r="XDH481" s="84"/>
      <c r="XDI481" s="84"/>
      <c r="XDJ481" s="84"/>
      <c r="XDK481" s="84"/>
      <c r="XDL481" s="84"/>
      <c r="XDM481" s="84"/>
      <c r="XDN481" s="84"/>
      <c r="XDO481" s="84"/>
      <c r="XDP481" s="84"/>
      <c r="XDQ481" s="84"/>
      <c r="XDR481" s="84"/>
      <c r="XDS481" s="84"/>
      <c r="XDT481" s="84"/>
      <c r="XDU481" s="84"/>
      <c r="XDV481" s="84"/>
      <c r="XDW481" s="84"/>
      <c r="XDX481" s="84"/>
      <c r="XDY481" s="84"/>
      <c r="XDZ481" s="84"/>
      <c r="XEA481" s="84"/>
      <c r="XEB481" s="84"/>
      <c r="XEC481" s="84"/>
      <c r="XED481" s="84"/>
      <c r="XEE481" s="84"/>
      <c r="XEF481" s="84"/>
      <c r="XEG481" s="84"/>
      <c r="XEH481" s="84"/>
      <c r="XEI481" s="84"/>
      <c r="XEJ481" s="84"/>
      <c r="XEK481" s="84"/>
      <c r="XEL481" s="84"/>
      <c r="XEM481" s="84"/>
      <c r="XEN481" s="84"/>
      <c r="XEO481" s="84"/>
      <c r="XEP481" s="84"/>
      <c r="XEQ481" s="84"/>
      <c r="XER481" s="84"/>
      <c r="XES481" s="84"/>
      <c r="XET481" s="84"/>
      <c r="XEU481" s="84"/>
      <c r="XEV481" s="84"/>
      <c r="XEW481" s="84"/>
      <c r="XEX481" s="84"/>
      <c r="XEY481" s="84"/>
      <c r="XEZ481" s="84"/>
      <c r="XFA481" s="84"/>
      <c r="XFB481" s="84"/>
      <c r="XFC481" s="84"/>
      <c r="XFD481" s="84"/>
    </row>
    <row r="483" spans="1:16384">
      <c r="B483" s="70" t="s">
        <v>160</v>
      </c>
      <c r="C483" s="70" t="s">
        <v>161</v>
      </c>
      <c r="D483" s="70" t="s">
        <v>162</v>
      </c>
      <c r="E483" s="70" t="s">
        <v>163</v>
      </c>
    </row>
    <row r="484" spans="1:16384">
      <c r="A484" s="70" t="s">
        <v>408</v>
      </c>
      <c r="B484" s="70">
        <f ca="1">COUNTIFS(Table2[LOG1],$A$484)</f>
        <v>0</v>
      </c>
      <c r="C484" s="70">
        <f ca="1">COUNTIFS(Table2[LOG2],$A$484)</f>
        <v>0</v>
      </c>
      <c r="D484" s="70">
        <f ca="1">COUNTIFS(Table2[LOG3],$A$484)</f>
        <v>0</v>
      </c>
      <c r="E484" s="70">
        <f ca="1">COUNTIFS(Table2[LOG4],$A$484)</f>
        <v>0</v>
      </c>
    </row>
    <row r="485" spans="1:16384">
      <c r="A485" s="70" t="s">
        <v>409</v>
      </c>
      <c r="B485" s="70">
        <f ca="1">COUNTIFS(Table2[LOG1],$A$485)</f>
        <v>0</v>
      </c>
      <c r="C485" s="70">
        <f ca="1">COUNTIFS(Table2[LOG2],$A$485)</f>
        <v>0</v>
      </c>
      <c r="D485" s="70">
        <f ca="1">COUNTIFS(Table2[LOG3],$A$485)</f>
        <v>0</v>
      </c>
      <c r="E485" s="70">
        <f ca="1">COUNTIFS(Table2[LOG4],$A$485)</f>
        <v>0</v>
      </c>
    </row>
    <row r="486" spans="1:16384">
      <c r="A486" s="70" t="s">
        <v>120</v>
      </c>
      <c r="B486" s="70">
        <f ca="1">COUNTIFS(Table2[LOG1],$A$486)</f>
        <v>0</v>
      </c>
      <c r="C486" s="70">
        <f ca="1">COUNTIFS(Table2[LOG2],$A$486)</f>
        <v>0</v>
      </c>
      <c r="D486" s="70">
        <f ca="1">COUNTIFS(Table2[LOG3],$A$486)</f>
        <v>0</v>
      </c>
      <c r="E486" s="70">
        <f ca="1">COUNTIFS(Table2[LOG4],$A$486)</f>
        <v>0</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9705C-F09D-8440-ACC2-B1DD7BAC7C46}">
  <dimension ref="A1:H167"/>
  <sheetViews>
    <sheetView workbookViewId="0"/>
  </sheetViews>
  <sheetFormatPr baseColWidth="10" defaultRowHeight="16"/>
  <cols>
    <col min="1" max="1" width="10.83203125" style="1"/>
    <col min="2" max="2" width="85.83203125" style="1" customWidth="1"/>
    <col min="3" max="3" width="34.83203125" style="1" customWidth="1"/>
    <col min="4" max="4" width="29" style="1" customWidth="1"/>
    <col min="5" max="5" width="18.83203125" style="1" customWidth="1"/>
    <col min="6" max="6" width="10.83203125" style="1"/>
    <col min="7" max="7" width="16.83203125" style="1" customWidth="1"/>
    <col min="8" max="16384" width="10.83203125" style="1"/>
  </cols>
  <sheetData>
    <row r="1" spans="2:8" ht="25">
      <c r="B1" s="40" t="s">
        <v>113</v>
      </c>
      <c r="C1" s="39"/>
      <c r="D1" s="6"/>
      <c r="E1" s="6"/>
      <c r="F1" s="6"/>
      <c r="G1" s="6"/>
    </row>
    <row r="2" spans="2:8">
      <c r="B2" s="39"/>
      <c r="C2" s="39"/>
      <c r="D2" s="6"/>
      <c r="E2" s="6"/>
      <c r="F2" s="6"/>
      <c r="G2" s="6"/>
    </row>
    <row r="3" spans="2:8" ht="17" thickBot="1">
      <c r="B3" s="5" t="s">
        <v>429</v>
      </c>
      <c r="C3" s="5"/>
      <c r="D3" s="6"/>
      <c r="E3" s="6"/>
      <c r="F3" s="6"/>
      <c r="G3" s="6"/>
    </row>
    <row r="4" spans="2:8" ht="18" thickBot="1">
      <c r="B4" s="176" t="s">
        <v>101</v>
      </c>
      <c r="C4" s="177"/>
      <c r="D4" s="16" t="s">
        <v>102</v>
      </c>
      <c r="E4" s="17" t="s">
        <v>111</v>
      </c>
      <c r="F4" s="55" t="s">
        <v>112</v>
      </c>
      <c r="G4" s="6"/>
    </row>
    <row r="5" spans="2:8" ht="17" thickBot="1">
      <c r="B5" s="178"/>
      <c r="C5" s="179"/>
      <c r="D5" s="54"/>
      <c r="E5" s="54"/>
      <c r="F5" s="16"/>
      <c r="G5" s="6"/>
    </row>
    <row r="6" spans="2:8" ht="21" customHeight="1" thickBot="1">
      <c r="B6" s="117" t="s">
        <v>70</v>
      </c>
      <c r="C6" s="118"/>
      <c r="D6" s="126"/>
      <c r="E6" s="127"/>
      <c r="F6" s="128"/>
      <c r="G6" s="6"/>
    </row>
    <row r="7" spans="2:8" ht="21" customHeight="1" thickBot="1">
      <c r="B7" s="54" t="s">
        <v>180</v>
      </c>
      <c r="C7" s="55"/>
      <c r="D7" s="126"/>
      <c r="E7" s="127"/>
      <c r="F7" s="128"/>
      <c r="G7" s="6"/>
    </row>
    <row r="8" spans="2:8" ht="21" customHeight="1" thickBot="1">
      <c r="B8" s="54" t="s">
        <v>181</v>
      </c>
      <c r="C8" s="55"/>
      <c r="D8" s="126"/>
      <c r="E8" s="127"/>
      <c r="F8" s="128"/>
      <c r="G8" s="6"/>
    </row>
    <row r="9" spans="2:8" ht="21" customHeight="1" thickBot="1">
      <c r="B9" s="117" t="s">
        <v>179</v>
      </c>
      <c r="C9" s="118"/>
      <c r="D9" s="126"/>
      <c r="E9" s="127"/>
      <c r="F9" s="128"/>
      <c r="G9" s="6"/>
    </row>
    <row r="10" spans="2:8" ht="17" thickBot="1">
      <c r="B10" s="8"/>
      <c r="C10" s="8"/>
      <c r="D10" s="6"/>
      <c r="E10" s="6"/>
      <c r="F10" s="6"/>
      <c r="G10" s="6"/>
    </row>
    <row r="11" spans="2:8" ht="17" customHeight="1" thickBot="1">
      <c r="B11" s="135" t="s">
        <v>71</v>
      </c>
      <c r="C11" s="136"/>
      <c r="D11" s="136"/>
      <c r="E11" s="136"/>
      <c r="F11" s="137"/>
    </row>
    <row r="12" spans="2:8" ht="17" thickBot="1">
      <c r="B12" s="117" t="s">
        <v>0</v>
      </c>
      <c r="C12" s="118"/>
      <c r="D12" s="129"/>
      <c r="E12" s="130"/>
      <c r="F12" s="131"/>
      <c r="G12" s="6"/>
      <c r="H12" s="6"/>
    </row>
    <row r="13" spans="2:8" ht="17" thickBot="1">
      <c r="B13" s="117" t="s">
        <v>1</v>
      </c>
      <c r="C13" s="118"/>
      <c r="D13" s="97"/>
      <c r="E13" s="98"/>
      <c r="F13" s="99"/>
      <c r="G13" s="6"/>
      <c r="H13" s="6"/>
    </row>
    <row r="14" spans="2:8" ht="17" thickBot="1">
      <c r="B14" s="117" t="s">
        <v>2</v>
      </c>
      <c r="C14" s="118"/>
      <c r="D14" s="97"/>
      <c r="E14" s="98"/>
      <c r="F14" s="99"/>
      <c r="G14" s="6"/>
      <c r="H14" s="6"/>
    </row>
    <row r="15" spans="2:8" ht="17" thickBot="1">
      <c r="B15" s="117" t="s">
        <v>3</v>
      </c>
      <c r="C15" s="118"/>
      <c r="D15" s="97"/>
      <c r="E15" s="98"/>
      <c r="F15" s="99"/>
      <c r="G15" s="6"/>
      <c r="H15" s="6"/>
    </row>
    <row r="16" spans="2:8" ht="18" customHeight="1" thickBot="1">
      <c r="B16" s="180" t="s">
        <v>4</v>
      </c>
      <c r="C16" s="181"/>
      <c r="D16" s="141" t="s">
        <v>171</v>
      </c>
      <c r="E16" s="142"/>
      <c r="F16" s="143"/>
      <c r="G16" s="6"/>
    </row>
    <row r="17" spans="2:8" ht="18" customHeight="1" thickBot="1">
      <c r="B17" s="100" t="s">
        <v>407</v>
      </c>
      <c r="C17" s="101"/>
      <c r="D17" s="97"/>
      <c r="E17" s="98"/>
      <c r="F17" s="99"/>
      <c r="G17" s="6"/>
    </row>
    <row r="18" spans="2:8" ht="18" customHeight="1" thickBot="1">
      <c r="B18" s="132" t="s">
        <v>5</v>
      </c>
      <c r="C18" s="182"/>
      <c r="D18" s="132" t="s">
        <v>171</v>
      </c>
      <c r="E18" s="133"/>
      <c r="F18" s="134"/>
      <c r="G18" s="6"/>
    </row>
    <row r="19" spans="2:8" ht="18" customHeight="1" thickBot="1">
      <c r="B19" s="100" t="s">
        <v>407</v>
      </c>
      <c r="C19" s="101"/>
      <c r="D19" s="97"/>
      <c r="E19" s="98"/>
      <c r="F19" s="99"/>
      <c r="G19" s="6"/>
    </row>
    <row r="20" spans="2:8" ht="17" customHeight="1" thickBot="1">
      <c r="B20" s="178" t="s">
        <v>6</v>
      </c>
      <c r="C20" s="179"/>
      <c r="D20" s="132" t="s">
        <v>171</v>
      </c>
      <c r="E20" s="133"/>
      <c r="F20" s="134"/>
      <c r="G20" s="6"/>
    </row>
    <row r="21" spans="2:8" ht="18" customHeight="1" thickBot="1">
      <c r="B21" s="117" t="s">
        <v>7</v>
      </c>
      <c r="C21" s="118"/>
      <c r="D21" s="144" t="s">
        <v>171</v>
      </c>
      <c r="E21" s="145"/>
      <c r="F21" s="146"/>
      <c r="G21" s="6"/>
    </row>
    <row r="22" spans="2:8" ht="17" thickBot="1">
      <c r="B22" s="117" t="s">
        <v>8</v>
      </c>
      <c r="C22" s="183"/>
      <c r="D22" s="147"/>
      <c r="E22" s="98"/>
      <c r="F22" s="99"/>
      <c r="G22" s="6"/>
    </row>
    <row r="23" spans="2:8" ht="17" thickBot="1">
      <c r="B23" s="117" t="s">
        <v>9</v>
      </c>
      <c r="C23" s="118"/>
      <c r="D23" s="97"/>
      <c r="E23" s="98"/>
      <c r="F23" s="99"/>
      <c r="G23" s="6"/>
    </row>
    <row r="24" spans="2:8" ht="17" thickBot="1">
      <c r="B24" s="117" t="s">
        <v>10</v>
      </c>
      <c r="C24" s="184"/>
      <c r="D24" s="148"/>
      <c r="E24" s="149"/>
      <c r="F24" s="150"/>
      <c r="G24" s="6"/>
    </row>
    <row r="25" spans="2:8" ht="18" thickBot="1">
      <c r="B25" s="138" t="s">
        <v>11</v>
      </c>
      <c r="C25" s="20" t="s">
        <v>80</v>
      </c>
      <c r="D25" s="151"/>
      <c r="E25" s="152"/>
      <c r="F25" s="153"/>
      <c r="G25" s="6"/>
    </row>
    <row r="26" spans="2:8" ht="18" thickBot="1">
      <c r="B26" s="139"/>
      <c r="C26" s="20" t="s">
        <v>81</v>
      </c>
      <c r="D26" s="151"/>
      <c r="E26" s="152"/>
      <c r="F26" s="153"/>
    </row>
    <row r="27" spans="2:8" ht="18" thickBot="1">
      <c r="B27" s="139"/>
      <c r="C27" s="20" t="s">
        <v>82</v>
      </c>
      <c r="D27" s="151"/>
      <c r="E27" s="152"/>
      <c r="F27" s="153"/>
      <c r="H27" s="7"/>
    </row>
    <row r="28" spans="2:8" ht="18" thickBot="1">
      <c r="B28" s="139"/>
      <c r="C28" s="20" t="s">
        <v>83</v>
      </c>
      <c r="D28" s="151"/>
      <c r="E28" s="152"/>
      <c r="F28" s="153"/>
      <c r="H28" s="7"/>
    </row>
    <row r="29" spans="2:8" ht="18" thickBot="1">
      <c r="B29" s="139"/>
      <c r="C29" s="18" t="s">
        <v>84</v>
      </c>
      <c r="D29" s="157"/>
      <c r="E29" s="157"/>
      <c r="F29" s="158"/>
      <c r="H29" s="7"/>
    </row>
    <row r="30" spans="2:8" ht="18" thickBot="1">
      <c r="B30" s="139"/>
      <c r="C30" s="20" t="s">
        <v>85</v>
      </c>
      <c r="D30" s="151"/>
      <c r="E30" s="152"/>
      <c r="F30" s="153"/>
    </row>
    <row r="31" spans="2:8" ht="18" thickBot="1">
      <c r="B31" s="139"/>
      <c r="C31" s="19" t="s">
        <v>86</v>
      </c>
      <c r="D31" s="159"/>
      <c r="E31" s="159"/>
      <c r="F31" s="160"/>
    </row>
    <row r="32" spans="2:8" ht="18" thickBot="1">
      <c r="B32" s="139"/>
      <c r="C32" s="20" t="s">
        <v>87</v>
      </c>
      <c r="D32" s="151"/>
      <c r="E32" s="152"/>
      <c r="F32" s="153"/>
    </row>
    <row r="33" spans="1:8" ht="18" thickBot="1">
      <c r="B33" s="140"/>
      <c r="C33" s="19" t="s">
        <v>88</v>
      </c>
      <c r="D33" s="159"/>
      <c r="E33" s="159"/>
      <c r="F33" s="160"/>
      <c r="G33" s="6"/>
      <c r="H33" s="6"/>
    </row>
    <row r="34" spans="1:8" ht="18" thickBot="1">
      <c r="B34" s="163" t="s">
        <v>12</v>
      </c>
      <c r="C34" s="21" t="s">
        <v>89</v>
      </c>
      <c r="D34" s="57"/>
      <c r="E34" s="164" t="s">
        <v>92</v>
      </c>
      <c r="F34" s="164">
        <f>(D34+D35+D36)/3</f>
        <v>0</v>
      </c>
      <c r="G34" s="6"/>
    </row>
    <row r="35" spans="1:8" ht="18" thickBot="1">
      <c r="B35" s="164"/>
      <c r="C35" s="21" t="s">
        <v>90</v>
      </c>
      <c r="D35" s="57"/>
      <c r="E35" s="164"/>
      <c r="F35" s="164"/>
      <c r="G35" s="6"/>
    </row>
    <row r="36" spans="1:8" ht="18" thickBot="1">
      <c r="B36" s="165"/>
      <c r="C36" s="53" t="s">
        <v>91</v>
      </c>
      <c r="D36" s="53"/>
      <c r="E36" s="165"/>
      <c r="F36" s="165"/>
      <c r="G36" s="6"/>
    </row>
    <row r="37" spans="1:8" ht="18" thickBot="1">
      <c r="B37" s="163" t="s">
        <v>13</v>
      </c>
      <c r="C37" s="22" t="s">
        <v>89</v>
      </c>
      <c r="D37" s="56"/>
      <c r="E37" s="163" t="s">
        <v>92</v>
      </c>
      <c r="F37" s="164">
        <f>(D37+D38+D39)/3</f>
        <v>0</v>
      </c>
      <c r="G37" s="6"/>
    </row>
    <row r="38" spans="1:8" ht="18" thickBot="1">
      <c r="B38" s="164"/>
      <c r="C38" s="21" t="s">
        <v>90</v>
      </c>
      <c r="D38" s="57"/>
      <c r="E38" s="164"/>
      <c r="F38" s="164"/>
      <c r="G38" s="6"/>
    </row>
    <row r="39" spans="1:8" ht="18" thickBot="1">
      <c r="B39" s="165"/>
      <c r="C39" s="53" t="s">
        <v>91</v>
      </c>
      <c r="D39" s="53"/>
      <c r="E39" s="165"/>
      <c r="F39" s="165"/>
      <c r="G39" s="6"/>
    </row>
    <row r="40" spans="1:8" ht="17" thickBot="1">
      <c r="B40" s="8"/>
      <c r="C40" s="8"/>
      <c r="D40" s="6"/>
      <c r="E40" s="6"/>
      <c r="F40" s="6"/>
      <c r="G40" s="6"/>
    </row>
    <row r="41" spans="1:8" ht="17" thickBot="1">
      <c r="B41" s="166" t="s">
        <v>30</v>
      </c>
      <c r="C41" s="167"/>
      <c r="D41" s="167"/>
    </row>
    <row r="42" spans="1:8" ht="18" thickBot="1">
      <c r="B42" s="117" t="s">
        <v>14</v>
      </c>
      <c r="C42" s="118"/>
      <c r="D42" s="9" t="s">
        <v>171</v>
      </c>
      <c r="E42" s="10"/>
    </row>
    <row r="43" spans="1:8" ht="18" thickBot="1">
      <c r="B43" s="102" t="s">
        <v>15</v>
      </c>
      <c r="C43" s="103"/>
      <c r="D43" s="9" t="s">
        <v>171</v>
      </c>
      <c r="E43" s="10"/>
    </row>
    <row r="44" spans="1:8" ht="18" thickBot="1">
      <c r="B44" s="117" t="s">
        <v>166</v>
      </c>
      <c r="C44" s="118"/>
      <c r="D44" s="9" t="s">
        <v>171</v>
      </c>
      <c r="E44" s="10"/>
    </row>
    <row r="45" spans="1:8" ht="18" thickBot="1">
      <c r="B45" s="102" t="s">
        <v>16</v>
      </c>
      <c r="C45" s="103"/>
      <c r="D45" s="9" t="s">
        <v>171</v>
      </c>
      <c r="E45" s="10"/>
    </row>
    <row r="46" spans="1:8" s="58" customFormat="1" ht="35" customHeight="1" thickBot="1">
      <c r="A46" s="1"/>
      <c r="B46" s="124" t="s">
        <v>17</v>
      </c>
      <c r="C46" s="125"/>
      <c r="D46" s="26" t="s">
        <v>171</v>
      </c>
      <c r="E46" s="4"/>
    </row>
    <row r="47" spans="1:8" ht="18" thickBot="1">
      <c r="B47" s="102" t="s">
        <v>18</v>
      </c>
      <c r="C47" s="103"/>
      <c r="D47" s="9" t="s">
        <v>171</v>
      </c>
      <c r="E47" s="10"/>
    </row>
    <row r="48" spans="1:8" ht="18" thickBot="1">
      <c r="B48" s="102" t="s">
        <v>19</v>
      </c>
      <c r="C48" s="103"/>
      <c r="D48" s="9" t="s">
        <v>171</v>
      </c>
      <c r="E48" s="10"/>
    </row>
    <row r="49" spans="2:5" ht="18" thickBot="1">
      <c r="B49" s="102" t="s">
        <v>20</v>
      </c>
      <c r="C49" s="103"/>
      <c r="D49" s="9" t="s">
        <v>171</v>
      </c>
      <c r="E49" s="10"/>
    </row>
    <row r="50" spans="2:5" ht="18" thickBot="1">
      <c r="B50" s="102" t="s">
        <v>21</v>
      </c>
      <c r="C50" s="103"/>
      <c r="D50" s="9" t="s">
        <v>171</v>
      </c>
      <c r="E50" s="10"/>
    </row>
    <row r="51" spans="2:5" ht="17" thickBot="1"/>
    <row r="52" spans="2:5" ht="17" thickBot="1">
      <c r="B52" s="168" t="s">
        <v>31</v>
      </c>
      <c r="C52" s="169"/>
      <c r="D52" s="170"/>
    </row>
    <row r="53" spans="2:5" ht="17" thickBot="1">
      <c r="B53" s="154" t="s">
        <v>29</v>
      </c>
      <c r="C53" s="155"/>
      <c r="D53" s="156"/>
    </row>
    <row r="54" spans="2:5" ht="18" thickBot="1">
      <c r="B54" s="172" t="s">
        <v>22</v>
      </c>
      <c r="C54" s="173"/>
      <c r="D54" s="9" t="s">
        <v>171</v>
      </c>
    </row>
    <row r="55" spans="2:5" ht="18" thickBot="1">
      <c r="B55" s="102" t="s">
        <v>23</v>
      </c>
      <c r="C55" s="103"/>
      <c r="D55" s="9" t="s">
        <v>171</v>
      </c>
    </row>
    <row r="56" spans="2:5" ht="18" thickBot="1">
      <c r="B56" s="102" t="s">
        <v>24</v>
      </c>
      <c r="C56" s="103"/>
      <c r="D56" s="9" t="s">
        <v>171</v>
      </c>
    </row>
    <row r="57" spans="2:5" ht="18" thickBot="1">
      <c r="B57" s="102" t="s">
        <v>25</v>
      </c>
      <c r="C57" s="103"/>
      <c r="D57" s="9" t="s">
        <v>171</v>
      </c>
    </row>
    <row r="58" spans="2:5" ht="18" thickBot="1">
      <c r="B58" s="102" t="s">
        <v>26</v>
      </c>
      <c r="C58" s="103"/>
      <c r="D58" s="9" t="s">
        <v>171</v>
      </c>
    </row>
    <row r="59" spans="2:5" ht="18" thickBot="1">
      <c r="B59" s="102" t="s">
        <v>27</v>
      </c>
      <c r="C59" s="103"/>
      <c r="D59" s="9" t="s">
        <v>171</v>
      </c>
    </row>
    <row r="60" spans="2:5" ht="18" thickBot="1">
      <c r="B60" s="102" t="s">
        <v>28</v>
      </c>
      <c r="C60" s="103"/>
      <c r="D60" s="9" t="s">
        <v>171</v>
      </c>
    </row>
    <row r="61" spans="2:5" ht="17" thickBot="1"/>
    <row r="62" spans="2:5" ht="17" thickBot="1">
      <c r="B62" s="171" t="s">
        <v>32</v>
      </c>
      <c r="C62" s="167"/>
      <c r="D62" s="167"/>
    </row>
    <row r="63" spans="2:5" ht="18" thickBot="1">
      <c r="B63" s="102" t="s">
        <v>33</v>
      </c>
      <c r="C63" s="103"/>
      <c r="D63" s="9" t="s">
        <v>171</v>
      </c>
    </row>
    <row r="64" spans="2:5" ht="18" thickBot="1">
      <c r="B64" s="102" t="s">
        <v>34</v>
      </c>
      <c r="C64" s="103"/>
      <c r="D64" s="9" t="s">
        <v>171</v>
      </c>
    </row>
    <row r="65" spans="2:4" ht="18" thickBot="1">
      <c r="B65" s="174" t="s">
        <v>35</v>
      </c>
      <c r="C65" s="175"/>
      <c r="D65" s="9" t="s">
        <v>171</v>
      </c>
    </row>
    <row r="66" spans="2:4" ht="18" thickBot="1">
      <c r="B66" s="102" t="s">
        <v>36</v>
      </c>
      <c r="C66" s="103"/>
      <c r="D66" s="9" t="s">
        <v>171</v>
      </c>
    </row>
    <row r="67" spans="2:4" ht="18" thickBot="1">
      <c r="B67" s="102" t="s">
        <v>37</v>
      </c>
      <c r="C67" s="103"/>
      <c r="D67" s="9" t="s">
        <v>171</v>
      </c>
    </row>
    <row r="68" spans="2:4" ht="18" thickBot="1">
      <c r="B68" s="102" t="s">
        <v>38</v>
      </c>
      <c r="C68" s="103"/>
      <c r="D68" s="9" t="s">
        <v>171</v>
      </c>
    </row>
    <row r="69" spans="2:4" ht="18" thickBot="1">
      <c r="B69" s="119" t="s">
        <v>39</v>
      </c>
      <c r="C69" s="121"/>
      <c r="D69" s="9" t="s">
        <v>171</v>
      </c>
    </row>
    <row r="70" spans="2:4" ht="18" thickBot="1">
      <c r="B70" s="122" t="s">
        <v>40</v>
      </c>
      <c r="C70" s="123"/>
      <c r="D70" s="9" t="s">
        <v>171</v>
      </c>
    </row>
    <row r="71" spans="2:4" ht="18" thickBot="1">
      <c r="B71" s="122" t="s">
        <v>423</v>
      </c>
      <c r="C71" s="123"/>
      <c r="D71" s="9" t="s">
        <v>171</v>
      </c>
    </row>
    <row r="72" spans="2:4" ht="17" thickBot="1"/>
    <row r="73" spans="2:4" ht="17" thickBot="1">
      <c r="B73" s="161" t="s">
        <v>167</v>
      </c>
      <c r="C73" s="162"/>
      <c r="D73" s="162"/>
    </row>
    <row r="74" spans="2:4" ht="18" thickBot="1">
      <c r="B74" s="102" t="s">
        <v>41</v>
      </c>
      <c r="C74" s="103"/>
      <c r="D74" s="9" t="s">
        <v>171</v>
      </c>
    </row>
    <row r="75" spans="2:4" ht="18" thickBot="1">
      <c r="B75" s="102" t="s">
        <v>42</v>
      </c>
      <c r="C75" s="103"/>
      <c r="D75" s="9" t="s">
        <v>171</v>
      </c>
    </row>
    <row r="76" spans="2:4" ht="18" thickBot="1">
      <c r="B76" s="102" t="s">
        <v>43</v>
      </c>
      <c r="C76" s="103"/>
      <c r="D76" s="9" t="s">
        <v>171</v>
      </c>
    </row>
    <row r="77" spans="2:4" ht="17" thickBot="1"/>
    <row r="78" spans="2:4" ht="18" thickBot="1">
      <c r="B78" s="2" t="s">
        <v>44</v>
      </c>
      <c r="C78" s="11"/>
      <c r="D78" s="23"/>
    </row>
    <row r="79" spans="2:4" ht="18" thickBot="1">
      <c r="B79" s="12" t="s">
        <v>45</v>
      </c>
      <c r="C79" s="13"/>
      <c r="D79" s="25"/>
    </row>
    <row r="80" spans="2:4" ht="18" thickBot="1">
      <c r="B80" s="102" t="s">
        <v>46</v>
      </c>
      <c r="C80" s="103"/>
      <c r="D80" s="9" t="s">
        <v>171</v>
      </c>
    </row>
    <row r="81" spans="2:4" ht="18" thickBot="1">
      <c r="B81" s="102" t="s">
        <v>47</v>
      </c>
      <c r="C81" s="103"/>
      <c r="D81" s="9" t="s">
        <v>171</v>
      </c>
    </row>
    <row r="82" spans="2:4" ht="18" thickBot="1">
      <c r="B82" s="102" t="s">
        <v>48</v>
      </c>
      <c r="C82" s="103"/>
      <c r="D82" s="9" t="s">
        <v>171</v>
      </c>
    </row>
    <row r="83" spans="2:4" ht="18" thickBot="1">
      <c r="B83" s="102" t="s">
        <v>49</v>
      </c>
      <c r="C83" s="103"/>
      <c r="D83" s="9" t="s">
        <v>171</v>
      </c>
    </row>
    <row r="84" spans="2:4" ht="19" customHeight="1" thickBot="1">
      <c r="B84" s="124" t="s">
        <v>168</v>
      </c>
      <c r="C84" s="125"/>
      <c r="D84" s="9" t="s">
        <v>171</v>
      </c>
    </row>
    <row r="85" spans="2:4">
      <c r="B85" s="3" t="s">
        <v>117</v>
      </c>
    </row>
    <row r="86" spans="2:4" ht="17" thickBot="1"/>
    <row r="87" spans="2:4" ht="18" thickBot="1">
      <c r="B87" s="2" t="s">
        <v>50</v>
      </c>
      <c r="C87" s="11"/>
      <c r="D87" s="23"/>
    </row>
    <row r="88" spans="2:4" ht="18" thickBot="1">
      <c r="B88" s="102" t="s">
        <v>51</v>
      </c>
      <c r="C88" s="103"/>
      <c r="D88" s="24" t="s">
        <v>171</v>
      </c>
    </row>
    <row r="89" spans="2:4" ht="18" thickBot="1">
      <c r="B89" s="102" t="s">
        <v>430</v>
      </c>
      <c r="C89" s="103"/>
      <c r="D89" s="9" t="s">
        <v>171</v>
      </c>
    </row>
    <row r="90" spans="2:4" ht="18" thickBot="1">
      <c r="B90" s="102" t="s">
        <v>53</v>
      </c>
      <c r="C90" s="103"/>
      <c r="D90" s="9" t="s">
        <v>171</v>
      </c>
    </row>
    <row r="91" spans="2:4" ht="18" thickBot="1">
      <c r="B91" s="102" t="s">
        <v>54</v>
      </c>
      <c r="C91" s="103"/>
      <c r="D91" s="9" t="s">
        <v>171</v>
      </c>
    </row>
    <row r="92" spans="2:4" ht="18" thickBot="1">
      <c r="B92" s="102" t="s">
        <v>55</v>
      </c>
      <c r="C92" s="103"/>
      <c r="D92" s="9" t="s">
        <v>171</v>
      </c>
    </row>
    <row r="93" spans="2:4" ht="23" customHeight="1" thickBot="1">
      <c r="B93" s="102" t="s">
        <v>56</v>
      </c>
      <c r="C93" s="103"/>
      <c r="D93" s="9" t="s">
        <v>171</v>
      </c>
    </row>
    <row r="94" spans="2:4" ht="17" thickBot="1">
      <c r="B94" s="14"/>
      <c r="C94" s="14"/>
      <c r="D94" s="15"/>
    </row>
    <row r="95" spans="2:4" ht="18" thickBot="1">
      <c r="B95" s="2" t="s">
        <v>57</v>
      </c>
      <c r="C95" s="11"/>
      <c r="D95" s="23"/>
    </row>
    <row r="96" spans="2:4" ht="18" thickBot="1">
      <c r="B96" s="33" t="s">
        <v>58</v>
      </c>
      <c r="C96" s="34"/>
      <c r="D96" s="35"/>
    </row>
    <row r="97" spans="2:4" ht="18" thickBot="1">
      <c r="B97" s="102" t="s">
        <v>59</v>
      </c>
      <c r="C97" s="103"/>
      <c r="D97" s="9" t="s">
        <v>171</v>
      </c>
    </row>
    <row r="98" spans="2:4" ht="18" thickBot="1">
      <c r="B98" s="102" t="s">
        <v>60</v>
      </c>
      <c r="C98" s="103"/>
      <c r="D98" s="9" t="s">
        <v>171</v>
      </c>
    </row>
    <row r="99" spans="2:4" ht="18" thickBot="1">
      <c r="B99" s="102" t="s">
        <v>61</v>
      </c>
      <c r="C99" s="103"/>
      <c r="D99" s="9" t="s">
        <v>171</v>
      </c>
    </row>
    <row r="100" spans="2:4" ht="18" thickBot="1">
      <c r="B100" s="102" t="s">
        <v>62</v>
      </c>
      <c r="C100" s="103"/>
      <c r="D100" s="9" t="s">
        <v>171</v>
      </c>
    </row>
    <row r="101" spans="2:4" ht="18" thickBot="1">
      <c r="B101" s="36" t="s">
        <v>63</v>
      </c>
      <c r="C101" s="37"/>
      <c r="D101" s="35"/>
    </row>
    <row r="102" spans="2:4" ht="18" thickBot="1">
      <c r="B102" s="102" t="s">
        <v>64</v>
      </c>
      <c r="C102" s="103"/>
      <c r="D102" s="9" t="s">
        <v>171</v>
      </c>
    </row>
    <row r="103" spans="2:4" ht="18" thickBot="1">
      <c r="B103" s="117" t="s">
        <v>65</v>
      </c>
      <c r="C103" s="118"/>
      <c r="D103" s="9" t="s">
        <v>171</v>
      </c>
    </row>
    <row r="104" spans="2:4" ht="18" thickBot="1">
      <c r="B104" s="102" t="s">
        <v>431</v>
      </c>
      <c r="C104" s="103"/>
      <c r="D104" s="9" t="s">
        <v>171</v>
      </c>
    </row>
    <row r="105" spans="2:4" ht="18" thickBot="1">
      <c r="B105" s="102" t="s">
        <v>67</v>
      </c>
      <c r="C105" s="103"/>
      <c r="D105" s="9" t="s">
        <v>171</v>
      </c>
    </row>
    <row r="106" spans="2:4" ht="18" thickBot="1">
      <c r="B106" s="102" t="s">
        <v>68</v>
      </c>
      <c r="C106" s="103"/>
      <c r="D106" s="9" t="s">
        <v>171</v>
      </c>
    </row>
    <row r="107" spans="2:4" ht="18" thickBot="1">
      <c r="B107" s="102" t="s">
        <v>69</v>
      </c>
      <c r="C107" s="103"/>
      <c r="D107" s="9" t="s">
        <v>171</v>
      </c>
    </row>
    <row r="108" spans="2:4">
      <c r="B108" s="1" t="s">
        <v>117</v>
      </c>
    </row>
    <row r="109" spans="2:4" ht="17" thickBot="1">
      <c r="B109" s="14"/>
      <c r="C109" s="14"/>
      <c r="D109" s="15"/>
    </row>
    <row r="110" spans="2:4" ht="18" thickBot="1">
      <c r="B110" s="2" t="s">
        <v>121</v>
      </c>
      <c r="C110" s="11"/>
      <c r="D110" s="23"/>
    </row>
    <row r="111" spans="2:4" ht="18" thickBot="1">
      <c r="B111" s="38" t="s">
        <v>174</v>
      </c>
      <c r="C111" s="29"/>
      <c r="D111" s="28"/>
    </row>
    <row r="112" spans="2:4" ht="18" thickBot="1">
      <c r="B112" s="30" t="s">
        <v>122</v>
      </c>
      <c r="C112" s="30"/>
      <c r="D112" s="31"/>
    </row>
    <row r="113" spans="2:4" ht="18" thickBot="1">
      <c r="B113" s="102" t="s">
        <v>123</v>
      </c>
      <c r="C113" s="103"/>
      <c r="D113" s="9" t="s">
        <v>171</v>
      </c>
    </row>
    <row r="114" spans="2:4" ht="18" thickBot="1">
      <c r="B114" s="102" t="s">
        <v>124</v>
      </c>
      <c r="C114" s="103"/>
      <c r="D114" s="9" t="s">
        <v>171</v>
      </c>
    </row>
    <row r="115" spans="2:4" ht="18" thickBot="1">
      <c r="B115" s="102" t="s">
        <v>125</v>
      </c>
      <c r="C115" s="103"/>
      <c r="D115" s="9" t="s">
        <v>171</v>
      </c>
    </row>
    <row r="116" spans="2:4" ht="18" thickBot="1">
      <c r="B116" s="102" t="s">
        <v>126</v>
      </c>
      <c r="C116" s="103"/>
      <c r="D116" s="9" t="s">
        <v>171</v>
      </c>
    </row>
    <row r="117" spans="2:4" ht="18" thickBot="1">
      <c r="B117" s="102" t="s">
        <v>127</v>
      </c>
      <c r="C117" s="103"/>
      <c r="D117" s="9" t="s">
        <v>171</v>
      </c>
    </row>
    <row r="118" spans="2:4" ht="18" thickBot="1">
      <c r="B118" s="102" t="s">
        <v>128</v>
      </c>
      <c r="C118" s="103"/>
      <c r="D118" s="9" t="s">
        <v>171</v>
      </c>
    </row>
    <row r="119" spans="2:4" ht="18" thickBot="1">
      <c r="B119" s="102" t="s">
        <v>129</v>
      </c>
      <c r="C119" s="103"/>
      <c r="D119" s="9" t="s">
        <v>171</v>
      </c>
    </row>
    <row r="120" spans="2:4" ht="18" thickBot="1">
      <c r="B120" s="102" t="s">
        <v>130</v>
      </c>
      <c r="C120" s="103"/>
      <c r="D120" s="9" t="s">
        <v>171</v>
      </c>
    </row>
    <row r="121" spans="2:4" ht="18" thickBot="1">
      <c r="B121" s="102" t="s">
        <v>131</v>
      </c>
      <c r="C121" s="103"/>
      <c r="D121" s="9" t="s">
        <v>171</v>
      </c>
    </row>
    <row r="122" spans="2:4" ht="18" thickBot="1">
      <c r="B122" s="102" t="s">
        <v>132</v>
      </c>
      <c r="C122" s="103"/>
      <c r="D122" s="9" t="s">
        <v>171</v>
      </c>
    </row>
    <row r="123" spans="2:4" ht="18" thickBot="1">
      <c r="B123" s="102" t="s">
        <v>133</v>
      </c>
      <c r="C123" s="103"/>
      <c r="D123" s="9" t="s">
        <v>171</v>
      </c>
    </row>
    <row r="124" spans="2:4" ht="18" thickBot="1">
      <c r="B124" s="102" t="s">
        <v>134</v>
      </c>
      <c r="C124" s="103"/>
      <c r="D124" s="9" t="s">
        <v>171</v>
      </c>
    </row>
    <row r="125" spans="2:4" ht="18" customHeight="1" thickBot="1">
      <c r="B125" s="30" t="s">
        <v>135</v>
      </c>
      <c r="C125" s="30"/>
      <c r="D125" s="31"/>
    </row>
    <row r="126" spans="2:4" ht="18" thickBot="1">
      <c r="B126" s="102" t="s">
        <v>130</v>
      </c>
      <c r="C126" s="103"/>
      <c r="D126" s="9" t="s">
        <v>171</v>
      </c>
    </row>
    <row r="127" spans="2:4" ht="18" thickBot="1">
      <c r="B127" s="102" t="s">
        <v>136</v>
      </c>
      <c r="C127" s="103"/>
      <c r="D127" s="9" t="s">
        <v>171</v>
      </c>
    </row>
    <row r="128" spans="2:4" ht="18" thickBot="1">
      <c r="B128" s="102" t="s">
        <v>137</v>
      </c>
      <c r="C128" s="103"/>
      <c r="D128" s="9" t="s">
        <v>171</v>
      </c>
    </row>
    <row r="129" spans="2:4" ht="18" thickBot="1">
      <c r="B129" s="102" t="s">
        <v>140</v>
      </c>
      <c r="C129" s="103"/>
      <c r="D129" s="9" t="s">
        <v>171</v>
      </c>
    </row>
    <row r="130" spans="2:4" ht="18" thickBot="1">
      <c r="B130" s="102" t="s">
        <v>141</v>
      </c>
      <c r="C130" s="103"/>
      <c r="D130" s="9" t="s">
        <v>171</v>
      </c>
    </row>
    <row r="131" spans="2:4" ht="18" thickBot="1">
      <c r="B131" s="102" t="s">
        <v>142</v>
      </c>
      <c r="C131" s="103"/>
      <c r="D131" s="9" t="s">
        <v>171</v>
      </c>
    </row>
    <row r="132" spans="2:4" ht="20" customHeight="1" thickBot="1">
      <c r="B132" s="102" t="s">
        <v>169</v>
      </c>
      <c r="C132" s="103"/>
      <c r="D132" s="9" t="s">
        <v>171</v>
      </c>
    </row>
    <row r="133" spans="2:4" ht="18" thickBot="1">
      <c r="B133" s="27" t="s">
        <v>143</v>
      </c>
      <c r="C133" s="27"/>
      <c r="D133" s="28"/>
    </row>
    <row r="134" spans="2:4" ht="18" thickBot="1">
      <c r="B134" s="107" t="s">
        <v>144</v>
      </c>
      <c r="C134" s="103"/>
      <c r="D134" s="9" t="s">
        <v>171</v>
      </c>
    </row>
    <row r="135" spans="2:4" ht="18" thickBot="1">
      <c r="B135" s="107" t="s">
        <v>145</v>
      </c>
      <c r="C135" s="103"/>
      <c r="D135" s="9" t="s">
        <v>171</v>
      </c>
    </row>
    <row r="136" spans="2:4" ht="18" customHeight="1" thickBot="1">
      <c r="B136" s="107" t="s">
        <v>172</v>
      </c>
      <c r="C136" s="103"/>
      <c r="D136" s="9" t="s">
        <v>171</v>
      </c>
    </row>
    <row r="137" spans="2:4" ht="18" thickBot="1">
      <c r="B137" s="107" t="s">
        <v>146</v>
      </c>
      <c r="C137" s="103"/>
      <c r="D137" s="9" t="s">
        <v>171</v>
      </c>
    </row>
    <row r="138" spans="2:4" ht="18" customHeight="1" thickBot="1">
      <c r="B138" s="104" t="s">
        <v>147</v>
      </c>
      <c r="C138" s="105"/>
      <c r="D138" s="106"/>
    </row>
    <row r="139" spans="2:4" ht="18" thickBot="1">
      <c r="B139" s="102" t="s">
        <v>148</v>
      </c>
      <c r="C139" s="103"/>
      <c r="D139" s="9" t="s">
        <v>171</v>
      </c>
    </row>
    <row r="140" spans="2:4" ht="18" thickBot="1">
      <c r="B140" s="102" t="s">
        <v>149</v>
      </c>
      <c r="C140" s="103"/>
      <c r="D140" s="9" t="s">
        <v>171</v>
      </c>
    </row>
    <row r="141" spans="2:4" ht="18" thickBot="1">
      <c r="B141" s="102" t="s">
        <v>150</v>
      </c>
      <c r="C141" s="103"/>
      <c r="D141" s="9" t="s">
        <v>171</v>
      </c>
    </row>
    <row r="142" spans="2:4" ht="18" thickBot="1">
      <c r="B142" s="102" t="s">
        <v>151</v>
      </c>
      <c r="C142" s="103"/>
      <c r="D142" s="9" t="s">
        <v>171</v>
      </c>
    </row>
    <row r="143" spans="2:4" ht="18" thickBot="1">
      <c r="B143" s="102" t="s">
        <v>152</v>
      </c>
      <c r="C143" s="103"/>
      <c r="D143" s="9" t="s">
        <v>171</v>
      </c>
    </row>
    <row r="144" spans="2:4" ht="18" thickBot="1">
      <c r="B144" s="102" t="s">
        <v>153</v>
      </c>
      <c r="C144" s="103"/>
      <c r="D144" s="9" t="s">
        <v>171</v>
      </c>
    </row>
    <row r="145" spans="2:4" ht="18" customHeight="1" thickBot="1">
      <c r="B145" s="104" t="s">
        <v>154</v>
      </c>
      <c r="C145" s="105"/>
      <c r="D145" s="106"/>
    </row>
    <row r="146" spans="2:4" ht="18" thickBot="1">
      <c r="B146" s="102" t="s">
        <v>173</v>
      </c>
      <c r="C146" s="103"/>
      <c r="D146" s="9" t="s">
        <v>171</v>
      </c>
    </row>
    <row r="147" spans="2:4" ht="18" thickBot="1">
      <c r="B147" s="102" t="s">
        <v>155</v>
      </c>
      <c r="C147" s="103"/>
      <c r="D147" s="9" t="s">
        <v>171</v>
      </c>
    </row>
    <row r="148" spans="2:4" ht="20" customHeight="1" thickBot="1">
      <c r="B148" s="102" t="s">
        <v>170</v>
      </c>
      <c r="C148" s="103"/>
      <c r="D148" s="9" t="s">
        <v>171</v>
      </c>
    </row>
    <row r="149" spans="2:4" ht="18" thickBot="1">
      <c r="B149" s="102" t="s">
        <v>156</v>
      </c>
      <c r="C149" s="103"/>
      <c r="D149" s="9" t="s">
        <v>171</v>
      </c>
    </row>
    <row r="150" spans="2:4" ht="18" thickBot="1">
      <c r="B150" s="102" t="s">
        <v>157</v>
      </c>
      <c r="C150" s="103"/>
      <c r="D150" s="9" t="s">
        <v>171</v>
      </c>
    </row>
    <row r="151" spans="2:4" ht="17" thickBot="1">
      <c r="B151" s="14"/>
      <c r="C151" s="14"/>
    </row>
    <row r="152" spans="2:4" ht="18" thickBot="1">
      <c r="B152" s="2" t="s">
        <v>158</v>
      </c>
      <c r="C152" s="11"/>
      <c r="D152" s="23"/>
    </row>
    <row r="153" spans="2:4" ht="18" thickBot="1">
      <c r="B153" s="32" t="s">
        <v>159</v>
      </c>
      <c r="C153" s="27"/>
      <c r="D153" s="28"/>
    </row>
    <row r="154" spans="2:4" ht="18" thickBot="1">
      <c r="B154" s="102" t="s">
        <v>160</v>
      </c>
      <c r="C154" s="103"/>
      <c r="D154" s="9" t="s">
        <v>171</v>
      </c>
    </row>
    <row r="155" spans="2:4" ht="18" thickBot="1">
      <c r="B155" s="102" t="s">
        <v>161</v>
      </c>
      <c r="C155" s="103"/>
      <c r="D155" s="9" t="s">
        <v>171</v>
      </c>
    </row>
    <row r="156" spans="2:4" ht="18" thickBot="1">
      <c r="B156" s="102" t="s">
        <v>162</v>
      </c>
      <c r="C156" s="103"/>
      <c r="D156" s="9" t="s">
        <v>171</v>
      </c>
    </row>
    <row r="157" spans="2:4" ht="18" thickBot="1">
      <c r="B157" s="102" t="s">
        <v>163</v>
      </c>
      <c r="C157" s="103"/>
      <c r="D157" s="9" t="s">
        <v>171</v>
      </c>
    </row>
    <row r="158" spans="2:4">
      <c r="B158" s="1" t="s">
        <v>117</v>
      </c>
    </row>
    <row r="159" spans="2:4" ht="17" thickBot="1"/>
    <row r="160" spans="2:4" ht="18" thickBot="1">
      <c r="B160" s="2" t="s">
        <v>165</v>
      </c>
      <c r="C160" s="11"/>
      <c r="D160" s="23"/>
    </row>
    <row r="161" spans="2:4" ht="17" customHeight="1" thickBot="1">
      <c r="B161" s="119" t="s">
        <v>164</v>
      </c>
      <c r="C161" s="120"/>
      <c r="D161" s="121"/>
    </row>
    <row r="162" spans="2:4">
      <c r="B162" s="108"/>
      <c r="C162" s="109"/>
      <c r="D162" s="110"/>
    </row>
    <row r="163" spans="2:4">
      <c r="B163" s="111"/>
      <c r="C163" s="112"/>
      <c r="D163" s="113"/>
    </row>
    <row r="164" spans="2:4">
      <c r="B164" s="111"/>
      <c r="C164" s="112"/>
      <c r="D164" s="113"/>
    </row>
    <row r="165" spans="2:4">
      <c r="B165" s="111"/>
      <c r="C165" s="112"/>
      <c r="D165" s="113"/>
    </row>
    <row r="166" spans="2:4">
      <c r="B166" s="111"/>
      <c r="C166" s="112"/>
      <c r="D166" s="113"/>
    </row>
    <row r="167" spans="2:4" ht="17" thickBot="1">
      <c r="B167" s="114"/>
      <c r="C167" s="115"/>
      <c r="D167" s="116"/>
    </row>
  </sheetData>
  <mergeCells count="146">
    <mergeCell ref="B65:C65"/>
    <mergeCell ref="B64:C64"/>
    <mergeCell ref="B49:C49"/>
    <mergeCell ref="B50:C50"/>
    <mergeCell ref="B4:C5"/>
    <mergeCell ref="B6:C6"/>
    <mergeCell ref="B9:C9"/>
    <mergeCell ref="B75:C75"/>
    <mergeCell ref="B76:C76"/>
    <mergeCell ref="B12:C12"/>
    <mergeCell ref="B13:C13"/>
    <mergeCell ref="B14:C14"/>
    <mergeCell ref="B15:C15"/>
    <mergeCell ref="B16:C16"/>
    <mergeCell ref="B18:C18"/>
    <mergeCell ref="B20:C20"/>
    <mergeCell ref="B21:C21"/>
    <mergeCell ref="B66:C66"/>
    <mergeCell ref="B68:C68"/>
    <mergeCell ref="B67:C67"/>
    <mergeCell ref="B22:C22"/>
    <mergeCell ref="B23:C23"/>
    <mergeCell ref="B24:C24"/>
    <mergeCell ref="B69:C69"/>
    <mergeCell ref="B70:C70"/>
    <mergeCell ref="B74:C74"/>
    <mergeCell ref="B58:C58"/>
    <mergeCell ref="B59:C59"/>
    <mergeCell ref="B73:D73"/>
    <mergeCell ref="B34:B36"/>
    <mergeCell ref="F34:F36"/>
    <mergeCell ref="B37:B39"/>
    <mergeCell ref="F37:F39"/>
    <mergeCell ref="E34:E36"/>
    <mergeCell ref="E37:E39"/>
    <mergeCell ref="B47:C47"/>
    <mergeCell ref="B48:C48"/>
    <mergeCell ref="B41:D41"/>
    <mergeCell ref="B52:D52"/>
    <mergeCell ref="B62:D62"/>
    <mergeCell ref="B42:C42"/>
    <mergeCell ref="B43:C43"/>
    <mergeCell ref="B44:C44"/>
    <mergeCell ref="B45:C45"/>
    <mergeCell ref="B46:C46"/>
    <mergeCell ref="B54:C54"/>
    <mergeCell ref="B57:C57"/>
    <mergeCell ref="B56:C56"/>
    <mergeCell ref="B55:C55"/>
    <mergeCell ref="B53:D53"/>
    <mergeCell ref="B60:C60"/>
    <mergeCell ref="B63:C63"/>
    <mergeCell ref="D29:F29"/>
    <mergeCell ref="D30:F30"/>
    <mergeCell ref="D31:F31"/>
    <mergeCell ref="D32:F32"/>
    <mergeCell ref="D33:F33"/>
    <mergeCell ref="D6:F6"/>
    <mergeCell ref="D9:F9"/>
    <mergeCell ref="D12:F12"/>
    <mergeCell ref="D13:F13"/>
    <mergeCell ref="D14:F14"/>
    <mergeCell ref="D20:F20"/>
    <mergeCell ref="B11:F11"/>
    <mergeCell ref="B25:B33"/>
    <mergeCell ref="D15:F15"/>
    <mergeCell ref="D16:F16"/>
    <mergeCell ref="D18:F18"/>
    <mergeCell ref="D21:F21"/>
    <mergeCell ref="D22:F22"/>
    <mergeCell ref="D23:F23"/>
    <mergeCell ref="D24:F24"/>
    <mergeCell ref="D25:F25"/>
    <mergeCell ref="D26:F26"/>
    <mergeCell ref="D27:F27"/>
    <mergeCell ref="D28:F28"/>
    <mergeCell ref="D8:F8"/>
    <mergeCell ref="D7:F7"/>
    <mergeCell ref="B100:C100"/>
    <mergeCell ref="B102:C102"/>
    <mergeCell ref="B103:C103"/>
    <mergeCell ref="B104:C104"/>
    <mergeCell ref="B105:C105"/>
    <mergeCell ref="B161:D161"/>
    <mergeCell ref="B71:C71"/>
    <mergeCell ref="B80:C80"/>
    <mergeCell ref="B81:C81"/>
    <mergeCell ref="B82:C82"/>
    <mergeCell ref="B83:C83"/>
    <mergeCell ref="B84:C84"/>
    <mergeCell ref="B88:C88"/>
    <mergeCell ref="B89:C89"/>
    <mergeCell ref="B90:C90"/>
    <mergeCell ref="B91:C91"/>
    <mergeCell ref="B92:C92"/>
    <mergeCell ref="B93:C93"/>
    <mergeCell ref="B97:C97"/>
    <mergeCell ref="B98:C98"/>
    <mergeCell ref="B99:C99"/>
    <mergeCell ref="B121:C121"/>
    <mergeCell ref="B124:C124"/>
    <mergeCell ref="B116:C116"/>
    <mergeCell ref="B134:C134"/>
    <mergeCell ref="B117:C117"/>
    <mergeCell ref="B118:C118"/>
    <mergeCell ref="B119:C119"/>
    <mergeCell ref="B120:C120"/>
    <mergeCell ref="B106:C106"/>
    <mergeCell ref="B107:C107"/>
    <mergeCell ref="B113:C113"/>
    <mergeCell ref="B114:C114"/>
    <mergeCell ref="B115:C115"/>
    <mergeCell ref="B154:C154"/>
    <mergeCell ref="B155:C155"/>
    <mergeCell ref="B156:C156"/>
    <mergeCell ref="B157:C157"/>
    <mergeCell ref="B162:D167"/>
    <mergeCell ref="B146:C146"/>
    <mergeCell ref="B147:C147"/>
    <mergeCell ref="B148:C148"/>
    <mergeCell ref="B149:C149"/>
    <mergeCell ref="B150:C150"/>
    <mergeCell ref="D17:F17"/>
    <mergeCell ref="B17:C17"/>
    <mergeCell ref="D19:F19"/>
    <mergeCell ref="B19:C19"/>
    <mergeCell ref="B141:C141"/>
    <mergeCell ref="B142:C142"/>
    <mergeCell ref="B143:C143"/>
    <mergeCell ref="B144:C144"/>
    <mergeCell ref="B145:D145"/>
    <mergeCell ref="B137:C137"/>
    <mergeCell ref="B138:D138"/>
    <mergeCell ref="B139:C139"/>
    <mergeCell ref="B140:C140"/>
    <mergeCell ref="B135:C135"/>
    <mergeCell ref="B136:C136"/>
    <mergeCell ref="B126:C126"/>
    <mergeCell ref="B127:C127"/>
    <mergeCell ref="B128:C128"/>
    <mergeCell ref="B129:C129"/>
    <mergeCell ref="B130:C130"/>
    <mergeCell ref="B123:C123"/>
    <mergeCell ref="B122:C122"/>
    <mergeCell ref="B131:C131"/>
    <mergeCell ref="B132:C132"/>
  </mergeCells>
  <conditionalFormatting sqref="D139:D144">
    <cfRule type="containsText" dxfId="530" priority="10" operator="containsText" text="Available with risk of shortage">
      <formula>NOT(ISERROR(SEARCH("Available with risk of shortage",D139)))</formula>
    </cfRule>
    <cfRule type="containsText" dxfId="529" priority="11" operator="containsText" text="Not available">
      <formula>NOT(ISERROR(SEARCH("Not available",D139)))</formula>
    </cfRule>
    <cfRule type="containsText" dxfId="528" priority="12" operator="containsText" text="Available in sufficient supplies *">
      <formula>NOT(ISERROR(SEARCH("Available in sufficient supplies *",D139)))</formula>
    </cfRule>
  </conditionalFormatting>
  <conditionalFormatting sqref="D113:D124">
    <cfRule type="containsText" dxfId="527" priority="7" operator="containsText" text="Available with risk of shortage">
      <formula>NOT(ISERROR(SEARCH("Available with risk of shortage",D113)))</formula>
    </cfRule>
    <cfRule type="containsText" dxfId="526" priority="8" operator="containsText" text="Not available">
      <formula>NOT(ISERROR(SEARCH("Not available",D113)))</formula>
    </cfRule>
    <cfRule type="containsText" dxfId="525" priority="9" operator="containsText" text="Available in sufficient supplies *">
      <formula>NOT(ISERROR(SEARCH("Available in sufficient supplies *",D113)))</formula>
    </cfRule>
  </conditionalFormatting>
  <conditionalFormatting sqref="D88">
    <cfRule type="containsText" dxfId="524" priority="48" operator="containsText" text="Partially operational">
      <formula>NOT(ISERROR(SEARCH("Partially operational",D88)))</formula>
    </cfRule>
    <cfRule type="containsText" dxfId="523" priority="49" operator="containsText" text="Not in place">
      <formula>NOT(ISERROR(SEARCH("Not in place",D88)))</formula>
    </cfRule>
    <cfRule type="containsText" dxfId="522" priority="50" operator="containsText" text="Fully operational">
      <formula>NOT(ISERROR(SEARCH("Fully operational",D88)))</formula>
    </cfRule>
  </conditionalFormatting>
  <conditionalFormatting sqref="D71">
    <cfRule type="containsText" dxfId="521" priority="46" operator="containsText" text="Not available">
      <formula>NOT(ISERROR(SEARCH("Not available",D71)))</formula>
    </cfRule>
    <cfRule type="containsText" dxfId="520" priority="47" operator="containsText" text="Available">
      <formula>NOT(ISERROR(SEARCH("Available",D71)))</formula>
    </cfRule>
  </conditionalFormatting>
  <conditionalFormatting sqref="D134:D137">
    <cfRule type="containsText" dxfId="519" priority="13" operator="containsText" text="Available with risk of shortage">
      <formula>NOT(ISERROR(SEARCH("Available with risk of shortage",D134)))</formula>
    </cfRule>
    <cfRule type="containsText" dxfId="518" priority="14" operator="containsText" text="Not available">
      <formula>NOT(ISERROR(SEARCH("Not available",D134)))</formula>
    </cfRule>
    <cfRule type="containsText" dxfId="517" priority="15" operator="containsText" text="Available in sufficient supplies *">
      <formula>NOT(ISERROR(SEARCH("Available in sufficient supplies *",D134)))</formula>
    </cfRule>
  </conditionalFormatting>
  <conditionalFormatting sqref="D158">
    <cfRule type="containsText" dxfId="516" priority="22" operator="containsText" text="Available with risk of shortage">
      <formula>NOT(ISERROR(SEARCH("Available with risk of shortage",D158)))</formula>
    </cfRule>
    <cfRule type="containsText" dxfId="515" priority="23" operator="containsText" text="Not available">
      <formula>NOT(ISERROR(SEARCH("Not available",D158)))</formula>
    </cfRule>
    <cfRule type="containsText" dxfId="514" priority="24" operator="containsText" text="Available in sufficient supplies *">
      <formula>NOT(ISERROR(SEARCH("Available in sufficient supplies *",D158)))</formula>
    </cfRule>
  </conditionalFormatting>
  <conditionalFormatting sqref="D154:D157">
    <cfRule type="containsText" dxfId="513" priority="19" operator="containsText" text="Partially available">
      <formula>NOT(ISERROR(SEARCH("Partially available",D154)))</formula>
    </cfRule>
    <cfRule type="containsText" dxfId="512" priority="20" operator="containsText" text="Not available">
      <formula>NOT(ISERROR(SEARCH("Not available",D154)))</formula>
    </cfRule>
    <cfRule type="containsText" dxfId="511" priority="21" operator="containsText" text="Available">
      <formula>NOT(ISERROR(SEARCH("Available",D154)))</formula>
    </cfRule>
  </conditionalFormatting>
  <conditionalFormatting sqref="D129:D132">
    <cfRule type="containsText" dxfId="510" priority="17" operator="containsText" text="Not available">
      <formula>NOT(ISERROR(SEARCH("Not available",D129)))</formula>
    </cfRule>
    <cfRule type="containsText" dxfId="509" priority="18" operator="containsText" text="Available / fully achieved">
      <formula>NOT(ISERROR(SEARCH("Available / fully achieved",D129)))</formula>
    </cfRule>
  </conditionalFormatting>
  <conditionalFormatting sqref="D126:D128">
    <cfRule type="containsText" dxfId="508" priority="4" operator="containsText" text="Available with risk of shortage">
      <formula>NOT(ISERROR(SEARCH("Available with risk of shortage",D126)))</formula>
    </cfRule>
    <cfRule type="containsText" dxfId="507" priority="5" operator="containsText" text="Not available">
      <formula>NOT(ISERROR(SEARCH("Not available",D126)))</formula>
    </cfRule>
    <cfRule type="containsText" dxfId="506" priority="6" operator="containsText" text="Available in sufficient supplies *">
      <formula>NOT(ISERROR(SEARCH("Available in sufficient supplies *",D126)))</formula>
    </cfRule>
  </conditionalFormatting>
  <conditionalFormatting sqref="D146:D150">
    <cfRule type="containsText" dxfId="505" priority="1" operator="containsText" text="Available but not displayed">
      <formula>NOT(ISERROR(SEARCH("Available but not displayed",D146)))</formula>
    </cfRule>
    <cfRule type="containsText" dxfId="504" priority="2" operator="containsText" text="Not available">
      <formula>NOT(ISERROR(SEARCH("Not available",D146)))</formula>
    </cfRule>
    <cfRule type="containsText" dxfId="503" priority="3" operator="containsText" text="Available and displayed">
      <formula>NOT(ISERROR(SEARCH("Available and displayed",D146)))</formula>
    </cfRule>
  </conditionalFormatting>
  <conditionalFormatting sqref="D42:E50">
    <cfRule type="containsText" dxfId="502" priority="59" operator="containsText" text="Partially completed">
      <formula>NOT(ISERROR(SEARCH("Partially completed",D42)))</formula>
    </cfRule>
    <cfRule type="containsText" dxfId="501" priority="60" operator="containsText" text="Not completed">
      <formula>NOT(ISERROR(SEARCH("Not completed",D42)))</formula>
    </cfRule>
    <cfRule type="containsText" dxfId="500" priority="61" operator="containsText" text="Completed">
      <formula>NOT(ISERROR(SEARCH("Completed",D42)))</formula>
    </cfRule>
  </conditionalFormatting>
  <conditionalFormatting sqref="D63">
    <cfRule type="containsText" dxfId="499" priority="56" operator="containsText" text="Partially operational">
      <formula>NOT(ISERROR(SEARCH("Partially operational",D63)))</formula>
    </cfRule>
    <cfRule type="containsText" dxfId="498" priority="57" operator="containsText" text="Not in place">
      <formula>NOT(ISERROR(SEARCH("Not in place",D63)))</formula>
    </cfRule>
    <cfRule type="containsText" dxfId="497" priority="58" operator="containsText" text="Fully operational">
      <formula>NOT(ISERROR(SEARCH("Fully operational",D63)))</formula>
    </cfRule>
  </conditionalFormatting>
  <conditionalFormatting sqref="D74">
    <cfRule type="containsText" dxfId="496" priority="53" operator="containsText" text="Partially operational">
      <formula>NOT(ISERROR(SEARCH("Partially operational",D74)))</formula>
    </cfRule>
    <cfRule type="containsText" dxfId="495" priority="54" operator="containsText" text="Not in place">
      <formula>NOT(ISERROR(SEARCH("Not in place",D74)))</formula>
    </cfRule>
    <cfRule type="containsText" dxfId="494" priority="55" operator="containsText" text="Fully operational">
      <formula>NOT(ISERROR(SEARCH("Fully operational",D74)))</formula>
    </cfRule>
  </conditionalFormatting>
  <conditionalFormatting sqref="D54">
    <cfRule type="containsText" dxfId="493" priority="51" operator="containsText" text="Not displayed">
      <formula>NOT(ISERROR(SEARCH("Not displayed",D54)))</formula>
    </cfRule>
    <cfRule type="containsText" dxfId="492" priority="52" operator="containsText" text="Displayed">
      <formula>NOT(ISERROR(SEARCH("Displayed",D54)))</formula>
    </cfRule>
  </conditionalFormatting>
  <conditionalFormatting sqref="D97:D100">
    <cfRule type="containsText" dxfId="491" priority="42" operator="containsText" text="Available with risk of shortage">
      <formula>NOT(ISERROR(SEARCH("Available with risk of shortage",D97)))</formula>
    </cfRule>
    <cfRule type="containsText" dxfId="490" priority="43" operator="containsText" text="Not available">
      <formula>NOT(ISERROR(SEARCH("Not available",D97)))</formula>
    </cfRule>
    <cfRule type="containsText" dxfId="489" priority="44" operator="containsText" text="Available in sufficient supplies *">
      <formula>NOT(ISERROR(SEARCH("Available in sufficient supplies *",D97)))</formula>
    </cfRule>
  </conditionalFormatting>
  <conditionalFormatting sqref="D55:D60">
    <cfRule type="containsText" dxfId="488" priority="40" operator="containsText" text="Not displayed">
      <formula>NOT(ISERROR(SEARCH("Not displayed",D55)))</formula>
    </cfRule>
    <cfRule type="containsText" dxfId="487" priority="41" operator="containsText" text="Displayed">
      <formula>NOT(ISERROR(SEARCH("Displayed",D55)))</formula>
    </cfRule>
  </conditionalFormatting>
  <conditionalFormatting sqref="D64:D71">
    <cfRule type="containsText" dxfId="486" priority="37" operator="containsText" text="Partially operational">
      <formula>NOT(ISERROR(SEARCH("Partially operational",D64)))</formula>
    </cfRule>
    <cfRule type="containsText" dxfId="485" priority="38" operator="containsText" text="Not in place">
      <formula>NOT(ISERROR(SEARCH("Not in place",D64)))</formula>
    </cfRule>
    <cfRule type="containsText" dxfId="484" priority="39" operator="containsText" text="Fully operational">
      <formula>NOT(ISERROR(SEARCH("Fully operational",D64)))</formula>
    </cfRule>
  </conditionalFormatting>
  <conditionalFormatting sqref="D75:D76">
    <cfRule type="containsText" dxfId="483" priority="34" operator="containsText" text="Partially operational">
      <formula>NOT(ISERROR(SEARCH("Partially operational",D75)))</formula>
    </cfRule>
    <cfRule type="containsText" dxfId="482" priority="35" operator="containsText" text="Not in place">
      <formula>NOT(ISERROR(SEARCH("Not in place",D75)))</formula>
    </cfRule>
    <cfRule type="containsText" dxfId="481" priority="36" operator="containsText" text="Fully operational">
      <formula>NOT(ISERROR(SEARCH("Fully operational",D75)))</formula>
    </cfRule>
  </conditionalFormatting>
  <conditionalFormatting sqref="D80:D84">
    <cfRule type="containsText" dxfId="480" priority="31" operator="containsText" text="Available with risk of shortage">
      <formula>NOT(ISERROR(SEARCH("Available with risk of shortage",D80)))</formula>
    </cfRule>
    <cfRule type="containsText" dxfId="479" priority="32" operator="containsText" text="Not available">
      <formula>NOT(ISERROR(SEARCH("Not available",D80)))</formula>
    </cfRule>
    <cfRule type="containsText" dxfId="478" priority="33" operator="containsText" text="Available in sufficient supplies *">
      <formula>NOT(ISERROR(SEARCH("Available in sufficient supplies *",D80)))</formula>
    </cfRule>
  </conditionalFormatting>
  <conditionalFormatting sqref="D89:D93">
    <cfRule type="containsText" dxfId="477" priority="28" operator="containsText" text="Partially operational">
      <formula>NOT(ISERROR(SEARCH("Partially operational",D89)))</formula>
    </cfRule>
    <cfRule type="containsText" dxfId="476" priority="29" operator="containsText" text="Not in place">
      <formula>NOT(ISERROR(SEARCH("Not in place",D89)))</formula>
    </cfRule>
    <cfRule type="containsText" dxfId="475" priority="30" operator="containsText" text="Fully operational">
      <formula>NOT(ISERROR(SEARCH("Fully operational",D89)))</formula>
    </cfRule>
  </conditionalFormatting>
  <conditionalFormatting sqref="D102:D108">
    <cfRule type="containsText" dxfId="474" priority="25" operator="containsText" text="Available with risk of shortage">
      <formula>NOT(ISERROR(SEARCH("Available with risk of shortage",D102)))</formula>
    </cfRule>
    <cfRule type="containsText" dxfId="473" priority="26" operator="containsText" text="Not available">
      <formula>NOT(ISERROR(SEARCH("Not available",D102)))</formula>
    </cfRule>
    <cfRule type="containsText" dxfId="472" priority="27" operator="containsText" text="Available in sufficient supplies *">
      <formula>NOT(ISERROR(SEARCH("Available in sufficient supplies *",D102)))</formula>
    </cfRule>
  </conditionalFormatting>
  <dataValidations count="3">
    <dataValidation type="whole" allowBlank="1" showInputMessage="1" showErrorMessage="1" sqref="D5" xr:uid="{6E5FF22C-94EF-0F40-AC8E-59FC54F74814}">
      <formula1>1</formula1>
      <formula2>31</formula2>
    </dataValidation>
    <dataValidation type="whole" allowBlank="1" showInputMessage="1" showErrorMessage="1" sqref="E5" xr:uid="{B8B3DEFA-44B0-D643-9DCC-3FD10BF5BA4F}">
      <formula1>1</formula1>
      <formula2>12</formula2>
    </dataValidation>
    <dataValidation type="whole" allowBlank="1" showInputMessage="1" showErrorMessage="1" sqref="F5" xr:uid="{4929E714-4094-1444-9A27-23DA838E713F}">
      <formula1>1</formula1>
      <formula2>99</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5">
        <x14:dataValidation type="list" allowBlank="1" showInputMessage="1" showErrorMessage="1" xr:uid="{43F7A993-70E0-C041-9B94-76AD911D24F9}">
          <x14:formula1>
            <xm:f>'Validation (list of options)'!$F$3:$F$5</xm:f>
          </x14:formula1>
          <xm:sqref>E42:E50</xm:sqref>
        </x14:dataValidation>
        <x14:dataValidation type="list" allowBlank="1" showInputMessage="1" showErrorMessage="1" xr:uid="{3078ED11-A691-C341-B8A4-717ED8A43134}">
          <x14:formula1>
            <xm:f>'Validation (list of options)'!$M$2:$M$5</xm:f>
          </x14:formula1>
          <xm:sqref>D129</xm:sqref>
        </x14:dataValidation>
        <x14:dataValidation type="list" allowBlank="1" showInputMessage="1" showErrorMessage="1" xr:uid="{5A45CEA1-B62F-BA46-BDB1-8294CB19EF8A}">
          <x14:formula1>
            <xm:f>'Validation (list of options)'!$B$2:$B$5</xm:f>
          </x14:formula1>
          <xm:sqref>D16:F16</xm:sqref>
        </x14:dataValidation>
        <x14:dataValidation type="list" allowBlank="1" showInputMessage="1" showErrorMessage="1" xr:uid="{81F1B733-9A2B-AE47-9672-029F32E1070F}">
          <x14:formula1>
            <xm:f>'Validation (list of options)'!$C$2:$C$7</xm:f>
          </x14:formula1>
          <xm:sqref>D18:F18</xm:sqref>
        </x14:dataValidation>
        <x14:dataValidation type="list" allowBlank="1" showInputMessage="1" showErrorMessage="1" xr:uid="{A6399955-6A7F-9844-AC59-9EB8D1B20142}">
          <x14:formula1>
            <xm:f>'Validation (list of options)'!$D$2:$D$7</xm:f>
          </x14:formula1>
          <xm:sqref>D20:F20</xm:sqref>
        </x14:dataValidation>
        <x14:dataValidation type="list" allowBlank="1" showInputMessage="1" showErrorMessage="1" xr:uid="{A3E6D6C6-CF6C-7B4B-9AED-131BE71225E1}">
          <x14:formula1>
            <xm:f>'Validation (list of options)'!$E$2:$E$4</xm:f>
          </x14:formula1>
          <xm:sqref>D21:F21</xm:sqref>
        </x14:dataValidation>
        <x14:dataValidation type="list" allowBlank="1" showInputMessage="1" showErrorMessage="1" xr:uid="{6612461A-CE89-5449-BB3C-B2652D94CA4E}">
          <x14:formula1>
            <xm:f>'Validation (list of options)'!$F$2:$F$5</xm:f>
          </x14:formula1>
          <xm:sqref>D42:D50</xm:sqref>
        </x14:dataValidation>
        <x14:dataValidation type="list" allowBlank="1" showInputMessage="1" showErrorMessage="1" xr:uid="{01AF379C-5CAD-E347-9C36-E7F2F91405E8}">
          <x14:formula1>
            <xm:f>'Validation (list of options)'!$G$2:$G$4</xm:f>
          </x14:formula1>
          <xm:sqref>D54:D60</xm:sqref>
        </x14:dataValidation>
        <x14:dataValidation type="list" allowBlank="1" showInputMessage="1" showErrorMessage="1" xr:uid="{7C686A67-5D0F-C149-A9C9-E9BC65B4329D}">
          <x14:formula1>
            <xm:f>'Validation (list of options)'!$H$2:$H$5</xm:f>
          </x14:formula1>
          <xm:sqref>D88:D93 D74:D76 D63:D71</xm:sqref>
        </x14:dataValidation>
        <x14:dataValidation type="list" allowBlank="1" showInputMessage="1" showErrorMessage="1" xr:uid="{70AA106D-2547-5941-B608-7E0896534C62}">
          <x14:formula1>
            <xm:f>'Validation (list of options)'!$I$2:$I$5</xm:f>
          </x14:formula1>
          <xm:sqref>D139:D143 D158 D97:D100 D102:D108 D134:D137 D126:D128 D113:D124 D80:D84 D148</xm:sqref>
        </x14:dataValidation>
        <x14:dataValidation type="list" allowBlank="1" showInputMessage="1" showErrorMessage="1" xr:uid="{921A3E78-4691-3845-91DB-743578336981}">
          <x14:formula1>
            <xm:f>'Validation (list of options)'!$O$2:$O$5</xm:f>
          </x14:formula1>
          <xm:sqref>D154:D157</xm:sqref>
        </x14:dataValidation>
        <x14:dataValidation type="list" allowBlank="1" showInputMessage="1" showErrorMessage="1" xr:uid="{FD087AB1-6BAF-C04C-941A-D059D21B4660}">
          <x14:formula1>
            <xm:f>'Validation (list of options)'!$K$2:$K$4</xm:f>
          </x14:formula1>
          <xm:sqref>D71</xm:sqref>
        </x14:dataValidation>
        <x14:dataValidation type="list" allowBlank="1" showInputMessage="1" showErrorMessage="1" xr:uid="{C7804763-6FD4-4041-88A8-F8A4FF8CF844}">
          <x14:formula1>
            <xm:f>'Validation (list of options)'!$N$2:$N$4</xm:f>
          </x14:formula1>
          <xm:sqref>D130:D132</xm:sqref>
        </x14:dataValidation>
        <x14:dataValidation type="list" allowBlank="1" showInputMessage="1" showErrorMessage="1" xr:uid="{5EC916BF-DCAA-CA49-A7ED-BB6310C42624}">
          <x14:formula1>
            <xm:f>'Validation (list of options)'!$J$2:$J$4</xm:f>
          </x14:formula1>
          <xm:sqref>D144</xm:sqref>
        </x14:dataValidation>
        <x14:dataValidation type="list" allowBlank="1" showInputMessage="1" showErrorMessage="1" xr:uid="{190CC1CC-7750-A243-9DAB-C8ADBB50A73D}">
          <x14:formula1>
            <xm:f>'Validation (list of options)'!$P$2:$P$5</xm:f>
          </x14:formula1>
          <xm:sqref>D146:D147 D149:D150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58C3D-757C-154C-9E63-D120D1C730A7}">
  <dimension ref="A1:H167"/>
  <sheetViews>
    <sheetView workbookViewId="0"/>
  </sheetViews>
  <sheetFormatPr baseColWidth="10" defaultRowHeight="16"/>
  <cols>
    <col min="1" max="1" width="10.83203125" style="1"/>
    <col min="2" max="2" width="85.83203125" style="1" customWidth="1"/>
    <col min="3" max="3" width="34.83203125" style="1" customWidth="1"/>
    <col min="4" max="4" width="29" style="1" customWidth="1"/>
    <col min="5" max="5" width="18.83203125" style="1" customWidth="1"/>
    <col min="6" max="6" width="10.83203125" style="1"/>
    <col min="7" max="7" width="16.83203125" style="1" customWidth="1"/>
    <col min="8" max="16384" width="10.83203125" style="1"/>
  </cols>
  <sheetData>
    <row r="1" spans="2:8" ht="25">
      <c r="B1" s="40" t="s">
        <v>113</v>
      </c>
      <c r="C1" s="39"/>
      <c r="D1" s="6"/>
      <c r="E1" s="6"/>
      <c r="F1" s="6"/>
      <c r="G1" s="6"/>
    </row>
    <row r="2" spans="2:8">
      <c r="B2" s="39"/>
      <c r="C2" s="39"/>
      <c r="D2" s="6"/>
      <c r="E2" s="6"/>
      <c r="F2" s="6"/>
      <c r="G2" s="6"/>
    </row>
    <row r="3" spans="2:8" ht="17" thickBot="1">
      <c r="B3" s="5" t="s">
        <v>429</v>
      </c>
      <c r="C3" s="5"/>
      <c r="D3" s="6"/>
      <c r="E3" s="6"/>
      <c r="F3" s="6"/>
      <c r="G3" s="6"/>
    </row>
    <row r="4" spans="2:8" ht="18" thickBot="1">
      <c r="B4" s="176" t="s">
        <v>101</v>
      </c>
      <c r="C4" s="177"/>
      <c r="D4" s="16" t="s">
        <v>102</v>
      </c>
      <c r="E4" s="17" t="s">
        <v>111</v>
      </c>
      <c r="F4" s="92" t="s">
        <v>112</v>
      </c>
      <c r="G4" s="6"/>
    </row>
    <row r="5" spans="2:8" ht="17" thickBot="1">
      <c r="B5" s="178"/>
      <c r="C5" s="179"/>
      <c r="D5" s="91"/>
      <c r="E5" s="91"/>
      <c r="F5" s="16"/>
      <c r="G5" s="6"/>
    </row>
    <row r="6" spans="2:8" ht="21" customHeight="1" thickBot="1">
      <c r="B6" s="117" t="s">
        <v>70</v>
      </c>
      <c r="C6" s="118"/>
      <c r="D6" s="126"/>
      <c r="E6" s="127"/>
      <c r="F6" s="128"/>
      <c r="G6" s="6"/>
    </row>
    <row r="7" spans="2:8" ht="21" customHeight="1" thickBot="1">
      <c r="B7" s="91" t="s">
        <v>180</v>
      </c>
      <c r="C7" s="92"/>
      <c r="D7" s="126"/>
      <c r="E7" s="127"/>
      <c r="F7" s="128"/>
      <c r="G7" s="6"/>
    </row>
    <row r="8" spans="2:8" ht="21" customHeight="1" thickBot="1">
      <c r="B8" s="91" t="s">
        <v>181</v>
      </c>
      <c r="C8" s="92"/>
      <c r="D8" s="126"/>
      <c r="E8" s="127"/>
      <c r="F8" s="128"/>
      <c r="G8" s="6"/>
    </row>
    <row r="9" spans="2:8" ht="21" customHeight="1" thickBot="1">
      <c r="B9" s="117" t="s">
        <v>179</v>
      </c>
      <c r="C9" s="118"/>
      <c r="D9" s="126"/>
      <c r="E9" s="127"/>
      <c r="F9" s="128"/>
      <c r="G9" s="6"/>
    </row>
    <row r="10" spans="2:8" ht="17" thickBot="1">
      <c r="B10" s="8"/>
      <c r="C10" s="8"/>
      <c r="D10" s="6"/>
      <c r="E10" s="6"/>
      <c r="F10" s="6"/>
      <c r="G10" s="6"/>
    </row>
    <row r="11" spans="2:8" ht="17" customHeight="1" thickBot="1">
      <c r="B11" s="135" t="s">
        <v>71</v>
      </c>
      <c r="C11" s="136"/>
      <c r="D11" s="136"/>
      <c r="E11" s="136"/>
      <c r="F11" s="137"/>
    </row>
    <row r="12" spans="2:8" ht="17" thickBot="1">
      <c r="B12" s="117" t="s">
        <v>0</v>
      </c>
      <c r="C12" s="118"/>
      <c r="D12" s="129"/>
      <c r="E12" s="130"/>
      <c r="F12" s="131"/>
      <c r="G12" s="6"/>
      <c r="H12" s="6"/>
    </row>
    <row r="13" spans="2:8" ht="17" thickBot="1">
      <c r="B13" s="117" t="s">
        <v>1</v>
      </c>
      <c r="C13" s="118"/>
      <c r="D13" s="97"/>
      <c r="E13" s="98"/>
      <c r="F13" s="99"/>
      <c r="G13" s="6"/>
      <c r="H13" s="6"/>
    </row>
    <row r="14" spans="2:8" ht="17" thickBot="1">
      <c r="B14" s="117" t="s">
        <v>2</v>
      </c>
      <c r="C14" s="118"/>
      <c r="D14" s="97"/>
      <c r="E14" s="98"/>
      <c r="F14" s="99"/>
      <c r="G14" s="6"/>
      <c r="H14" s="6"/>
    </row>
    <row r="15" spans="2:8" ht="17" thickBot="1">
      <c r="B15" s="117" t="s">
        <v>3</v>
      </c>
      <c r="C15" s="118"/>
      <c r="D15" s="97"/>
      <c r="E15" s="98"/>
      <c r="F15" s="99"/>
      <c r="G15" s="6"/>
      <c r="H15" s="6"/>
    </row>
    <row r="16" spans="2:8" ht="18" customHeight="1" thickBot="1">
      <c r="B16" s="180" t="s">
        <v>4</v>
      </c>
      <c r="C16" s="181"/>
      <c r="D16" s="141" t="s">
        <v>171</v>
      </c>
      <c r="E16" s="142"/>
      <c r="F16" s="143"/>
      <c r="G16" s="6"/>
    </row>
    <row r="17" spans="2:8" ht="18" customHeight="1" thickBot="1">
      <c r="B17" s="100" t="s">
        <v>407</v>
      </c>
      <c r="C17" s="101"/>
      <c r="D17" s="97"/>
      <c r="E17" s="98"/>
      <c r="F17" s="99"/>
      <c r="G17" s="6"/>
    </row>
    <row r="18" spans="2:8" ht="18" customHeight="1" thickBot="1">
      <c r="B18" s="132" t="s">
        <v>5</v>
      </c>
      <c r="C18" s="182"/>
      <c r="D18" s="132" t="s">
        <v>171</v>
      </c>
      <c r="E18" s="133"/>
      <c r="F18" s="134"/>
      <c r="G18" s="6"/>
    </row>
    <row r="19" spans="2:8" ht="18" customHeight="1" thickBot="1">
      <c r="B19" s="100" t="s">
        <v>407</v>
      </c>
      <c r="C19" s="101"/>
      <c r="D19" s="97"/>
      <c r="E19" s="98"/>
      <c r="F19" s="99"/>
      <c r="G19" s="6"/>
    </row>
    <row r="20" spans="2:8" ht="17" customHeight="1" thickBot="1">
      <c r="B20" s="178" t="s">
        <v>6</v>
      </c>
      <c r="C20" s="179"/>
      <c r="D20" s="132" t="s">
        <v>171</v>
      </c>
      <c r="E20" s="133"/>
      <c r="F20" s="134"/>
      <c r="G20" s="6"/>
    </row>
    <row r="21" spans="2:8" ht="18" customHeight="1" thickBot="1">
      <c r="B21" s="117" t="s">
        <v>7</v>
      </c>
      <c r="C21" s="118"/>
      <c r="D21" s="144" t="s">
        <v>171</v>
      </c>
      <c r="E21" s="145"/>
      <c r="F21" s="146"/>
      <c r="G21" s="6"/>
    </row>
    <row r="22" spans="2:8" ht="17" thickBot="1">
      <c r="B22" s="117" t="s">
        <v>8</v>
      </c>
      <c r="C22" s="183"/>
      <c r="D22" s="147"/>
      <c r="E22" s="98"/>
      <c r="F22" s="99"/>
      <c r="G22" s="6"/>
    </row>
    <row r="23" spans="2:8" ht="17" thickBot="1">
      <c r="B23" s="117" t="s">
        <v>9</v>
      </c>
      <c r="C23" s="118"/>
      <c r="D23" s="97"/>
      <c r="E23" s="98"/>
      <c r="F23" s="99"/>
      <c r="G23" s="6"/>
    </row>
    <row r="24" spans="2:8" ht="17" thickBot="1">
      <c r="B24" s="117" t="s">
        <v>10</v>
      </c>
      <c r="C24" s="184"/>
      <c r="D24" s="148"/>
      <c r="E24" s="149"/>
      <c r="F24" s="150"/>
      <c r="G24" s="6"/>
    </row>
    <row r="25" spans="2:8" ht="18" thickBot="1">
      <c r="B25" s="138" t="s">
        <v>11</v>
      </c>
      <c r="C25" s="20" t="s">
        <v>80</v>
      </c>
      <c r="D25" s="151"/>
      <c r="E25" s="152"/>
      <c r="F25" s="153"/>
      <c r="G25" s="6"/>
    </row>
    <row r="26" spans="2:8" ht="18" thickBot="1">
      <c r="B26" s="139"/>
      <c r="C26" s="20" t="s">
        <v>81</v>
      </c>
      <c r="D26" s="151"/>
      <c r="E26" s="152"/>
      <c r="F26" s="153"/>
    </row>
    <row r="27" spans="2:8" ht="18" thickBot="1">
      <c r="B27" s="139"/>
      <c r="C27" s="20" t="s">
        <v>82</v>
      </c>
      <c r="D27" s="151"/>
      <c r="E27" s="152"/>
      <c r="F27" s="153"/>
      <c r="H27" s="7"/>
    </row>
    <row r="28" spans="2:8" ht="18" thickBot="1">
      <c r="B28" s="139"/>
      <c r="C28" s="20" t="s">
        <v>83</v>
      </c>
      <c r="D28" s="151"/>
      <c r="E28" s="152"/>
      <c r="F28" s="153"/>
      <c r="H28" s="7"/>
    </row>
    <row r="29" spans="2:8" ht="18" thickBot="1">
      <c r="B29" s="139"/>
      <c r="C29" s="18" t="s">
        <v>84</v>
      </c>
      <c r="D29" s="157"/>
      <c r="E29" s="157"/>
      <c r="F29" s="158"/>
      <c r="H29" s="7"/>
    </row>
    <row r="30" spans="2:8" ht="18" thickBot="1">
      <c r="B30" s="139"/>
      <c r="C30" s="20" t="s">
        <v>85</v>
      </c>
      <c r="D30" s="151"/>
      <c r="E30" s="152"/>
      <c r="F30" s="153"/>
    </row>
    <row r="31" spans="2:8" ht="18" thickBot="1">
      <c r="B31" s="139"/>
      <c r="C31" s="19" t="s">
        <v>86</v>
      </c>
      <c r="D31" s="159"/>
      <c r="E31" s="159"/>
      <c r="F31" s="160"/>
    </row>
    <row r="32" spans="2:8" ht="18" thickBot="1">
      <c r="B32" s="139"/>
      <c r="C32" s="20" t="s">
        <v>87</v>
      </c>
      <c r="D32" s="151"/>
      <c r="E32" s="152"/>
      <c r="F32" s="153"/>
    </row>
    <row r="33" spans="1:8" ht="18" thickBot="1">
      <c r="B33" s="140"/>
      <c r="C33" s="19" t="s">
        <v>88</v>
      </c>
      <c r="D33" s="159"/>
      <c r="E33" s="159"/>
      <c r="F33" s="160"/>
      <c r="G33" s="6"/>
      <c r="H33" s="6"/>
    </row>
    <row r="34" spans="1:8" ht="18" thickBot="1">
      <c r="B34" s="163" t="s">
        <v>12</v>
      </c>
      <c r="C34" s="21" t="s">
        <v>89</v>
      </c>
      <c r="D34" s="95"/>
      <c r="E34" s="164" t="s">
        <v>92</v>
      </c>
      <c r="F34" s="164">
        <f>(D34+D35+D36)/3</f>
        <v>0</v>
      </c>
      <c r="G34" s="6"/>
    </row>
    <row r="35" spans="1:8" ht="18" thickBot="1">
      <c r="B35" s="164"/>
      <c r="C35" s="21" t="s">
        <v>90</v>
      </c>
      <c r="D35" s="95"/>
      <c r="E35" s="164"/>
      <c r="F35" s="164"/>
      <c r="G35" s="6"/>
    </row>
    <row r="36" spans="1:8" ht="18" thickBot="1">
      <c r="B36" s="165"/>
      <c r="C36" s="93" t="s">
        <v>91</v>
      </c>
      <c r="D36" s="93"/>
      <c r="E36" s="165"/>
      <c r="F36" s="165"/>
      <c r="G36" s="6"/>
    </row>
    <row r="37" spans="1:8" ht="18" thickBot="1">
      <c r="B37" s="163" t="s">
        <v>13</v>
      </c>
      <c r="C37" s="22" t="s">
        <v>89</v>
      </c>
      <c r="D37" s="94"/>
      <c r="E37" s="163" t="s">
        <v>92</v>
      </c>
      <c r="F37" s="164">
        <f>(D37+D38+D39)/3</f>
        <v>0</v>
      </c>
      <c r="G37" s="6"/>
    </row>
    <row r="38" spans="1:8" ht="18" thickBot="1">
      <c r="B38" s="164"/>
      <c r="C38" s="21" t="s">
        <v>90</v>
      </c>
      <c r="D38" s="95"/>
      <c r="E38" s="164"/>
      <c r="F38" s="164"/>
      <c r="G38" s="6"/>
    </row>
    <row r="39" spans="1:8" ht="18" thickBot="1">
      <c r="B39" s="165"/>
      <c r="C39" s="93" t="s">
        <v>91</v>
      </c>
      <c r="D39" s="93"/>
      <c r="E39" s="165"/>
      <c r="F39" s="165"/>
      <c r="G39" s="6"/>
    </row>
    <row r="40" spans="1:8" ht="17" thickBot="1">
      <c r="B40" s="8"/>
      <c r="C40" s="8"/>
      <c r="D40" s="6"/>
      <c r="E40" s="6"/>
      <c r="F40" s="6"/>
      <c r="G40" s="6"/>
    </row>
    <row r="41" spans="1:8" ht="17" thickBot="1">
      <c r="B41" s="166" t="s">
        <v>30</v>
      </c>
      <c r="C41" s="167"/>
      <c r="D41" s="167"/>
    </row>
    <row r="42" spans="1:8" ht="18" thickBot="1">
      <c r="B42" s="117" t="s">
        <v>14</v>
      </c>
      <c r="C42" s="118"/>
      <c r="D42" s="9" t="s">
        <v>171</v>
      </c>
      <c r="E42" s="10"/>
    </row>
    <row r="43" spans="1:8" ht="18" thickBot="1">
      <c r="B43" s="102" t="s">
        <v>15</v>
      </c>
      <c r="C43" s="103"/>
      <c r="D43" s="9" t="s">
        <v>171</v>
      </c>
      <c r="E43" s="10"/>
    </row>
    <row r="44" spans="1:8" ht="18" thickBot="1">
      <c r="B44" s="117" t="s">
        <v>166</v>
      </c>
      <c r="C44" s="118"/>
      <c r="D44" s="9" t="s">
        <v>171</v>
      </c>
      <c r="E44" s="10"/>
    </row>
    <row r="45" spans="1:8" ht="18" thickBot="1">
      <c r="B45" s="102" t="s">
        <v>16</v>
      </c>
      <c r="C45" s="103"/>
      <c r="D45" s="9" t="s">
        <v>171</v>
      </c>
      <c r="E45" s="10"/>
    </row>
    <row r="46" spans="1:8" s="90" customFormat="1" ht="35" customHeight="1" thickBot="1">
      <c r="A46" s="1"/>
      <c r="B46" s="124" t="s">
        <v>17</v>
      </c>
      <c r="C46" s="125"/>
      <c r="D46" s="26" t="s">
        <v>171</v>
      </c>
      <c r="E46" s="4"/>
    </row>
    <row r="47" spans="1:8" ht="18" thickBot="1">
      <c r="B47" s="102" t="s">
        <v>18</v>
      </c>
      <c r="C47" s="103"/>
      <c r="D47" s="9" t="s">
        <v>171</v>
      </c>
      <c r="E47" s="10"/>
    </row>
    <row r="48" spans="1:8" ht="18" thickBot="1">
      <c r="B48" s="102" t="s">
        <v>19</v>
      </c>
      <c r="C48" s="103"/>
      <c r="D48" s="9" t="s">
        <v>171</v>
      </c>
      <c r="E48" s="10"/>
    </row>
    <row r="49" spans="2:5" ht="18" thickBot="1">
      <c r="B49" s="102" t="s">
        <v>20</v>
      </c>
      <c r="C49" s="103"/>
      <c r="D49" s="9" t="s">
        <v>171</v>
      </c>
      <c r="E49" s="10"/>
    </row>
    <row r="50" spans="2:5" ht="18" thickBot="1">
      <c r="B50" s="102" t="s">
        <v>21</v>
      </c>
      <c r="C50" s="103"/>
      <c r="D50" s="9" t="s">
        <v>171</v>
      </c>
      <c r="E50" s="10"/>
    </row>
    <row r="51" spans="2:5" ht="17" thickBot="1"/>
    <row r="52" spans="2:5" ht="17" thickBot="1">
      <c r="B52" s="168" t="s">
        <v>31</v>
      </c>
      <c r="C52" s="169"/>
      <c r="D52" s="170"/>
    </row>
    <row r="53" spans="2:5" ht="17" thickBot="1">
      <c r="B53" s="154" t="s">
        <v>29</v>
      </c>
      <c r="C53" s="155"/>
      <c r="D53" s="156"/>
    </row>
    <row r="54" spans="2:5" ht="18" thickBot="1">
      <c r="B54" s="172" t="s">
        <v>22</v>
      </c>
      <c r="C54" s="173"/>
      <c r="D54" s="9" t="s">
        <v>171</v>
      </c>
    </row>
    <row r="55" spans="2:5" ht="18" thickBot="1">
      <c r="B55" s="102" t="s">
        <v>23</v>
      </c>
      <c r="C55" s="103"/>
      <c r="D55" s="9" t="s">
        <v>171</v>
      </c>
    </row>
    <row r="56" spans="2:5" ht="18" thickBot="1">
      <c r="B56" s="102" t="s">
        <v>24</v>
      </c>
      <c r="C56" s="103"/>
      <c r="D56" s="9" t="s">
        <v>171</v>
      </c>
    </row>
    <row r="57" spans="2:5" ht="18" thickBot="1">
      <c r="B57" s="102" t="s">
        <v>25</v>
      </c>
      <c r="C57" s="103"/>
      <c r="D57" s="9" t="s">
        <v>171</v>
      </c>
    </row>
    <row r="58" spans="2:5" ht="18" thickBot="1">
      <c r="B58" s="102" t="s">
        <v>26</v>
      </c>
      <c r="C58" s="103"/>
      <c r="D58" s="9" t="s">
        <v>171</v>
      </c>
    </row>
    <row r="59" spans="2:5" ht="18" thickBot="1">
      <c r="B59" s="102" t="s">
        <v>27</v>
      </c>
      <c r="C59" s="103"/>
      <c r="D59" s="9" t="s">
        <v>171</v>
      </c>
    </row>
    <row r="60" spans="2:5" ht="18" thickBot="1">
      <c r="B60" s="102" t="s">
        <v>28</v>
      </c>
      <c r="C60" s="103"/>
      <c r="D60" s="9" t="s">
        <v>171</v>
      </c>
    </row>
    <row r="61" spans="2:5" ht="17" thickBot="1"/>
    <row r="62" spans="2:5" ht="17" thickBot="1">
      <c r="B62" s="171" t="s">
        <v>32</v>
      </c>
      <c r="C62" s="167"/>
      <c r="D62" s="167"/>
    </row>
    <row r="63" spans="2:5" ht="18" thickBot="1">
      <c r="B63" s="102" t="s">
        <v>33</v>
      </c>
      <c r="C63" s="103"/>
      <c r="D63" s="9" t="s">
        <v>171</v>
      </c>
    </row>
    <row r="64" spans="2:5" ht="18" thickBot="1">
      <c r="B64" s="102" t="s">
        <v>34</v>
      </c>
      <c r="C64" s="103"/>
      <c r="D64" s="9" t="s">
        <v>171</v>
      </c>
    </row>
    <row r="65" spans="2:4" ht="18" thickBot="1">
      <c r="B65" s="174" t="s">
        <v>35</v>
      </c>
      <c r="C65" s="175"/>
      <c r="D65" s="9" t="s">
        <v>171</v>
      </c>
    </row>
    <row r="66" spans="2:4" ht="18" thickBot="1">
      <c r="B66" s="102" t="s">
        <v>36</v>
      </c>
      <c r="C66" s="103"/>
      <c r="D66" s="9" t="s">
        <v>171</v>
      </c>
    </row>
    <row r="67" spans="2:4" ht="18" thickBot="1">
      <c r="B67" s="102" t="s">
        <v>37</v>
      </c>
      <c r="C67" s="103"/>
      <c r="D67" s="9" t="s">
        <v>171</v>
      </c>
    </row>
    <row r="68" spans="2:4" ht="18" thickBot="1">
      <c r="B68" s="102" t="s">
        <v>38</v>
      </c>
      <c r="C68" s="103"/>
      <c r="D68" s="9" t="s">
        <v>171</v>
      </c>
    </row>
    <row r="69" spans="2:4" ht="18" thickBot="1">
      <c r="B69" s="119" t="s">
        <v>39</v>
      </c>
      <c r="C69" s="121"/>
      <c r="D69" s="9" t="s">
        <v>171</v>
      </c>
    </row>
    <row r="70" spans="2:4" ht="18" thickBot="1">
      <c r="B70" s="122" t="s">
        <v>40</v>
      </c>
      <c r="C70" s="123"/>
      <c r="D70" s="9" t="s">
        <v>171</v>
      </c>
    </row>
    <row r="71" spans="2:4" ht="18" thickBot="1">
      <c r="B71" s="122" t="s">
        <v>423</v>
      </c>
      <c r="C71" s="123"/>
      <c r="D71" s="9" t="s">
        <v>171</v>
      </c>
    </row>
    <row r="72" spans="2:4" ht="17" thickBot="1"/>
    <row r="73" spans="2:4" ht="17" thickBot="1">
      <c r="B73" s="161" t="s">
        <v>167</v>
      </c>
      <c r="C73" s="162"/>
      <c r="D73" s="162"/>
    </row>
    <row r="74" spans="2:4" ht="18" thickBot="1">
      <c r="B74" s="102" t="s">
        <v>41</v>
      </c>
      <c r="C74" s="103"/>
      <c r="D74" s="9" t="s">
        <v>171</v>
      </c>
    </row>
    <row r="75" spans="2:4" ht="18" thickBot="1">
      <c r="B75" s="102" t="s">
        <v>42</v>
      </c>
      <c r="C75" s="103"/>
      <c r="D75" s="9" t="s">
        <v>171</v>
      </c>
    </row>
    <row r="76" spans="2:4" ht="18" thickBot="1">
      <c r="B76" s="102" t="s">
        <v>43</v>
      </c>
      <c r="C76" s="103"/>
      <c r="D76" s="9" t="s">
        <v>171</v>
      </c>
    </row>
    <row r="77" spans="2:4" ht="17" thickBot="1"/>
    <row r="78" spans="2:4" ht="18" thickBot="1">
      <c r="B78" s="2" t="s">
        <v>44</v>
      </c>
      <c r="C78" s="11"/>
      <c r="D78" s="23"/>
    </row>
    <row r="79" spans="2:4" ht="18" thickBot="1">
      <c r="B79" s="12" t="s">
        <v>45</v>
      </c>
      <c r="C79" s="13"/>
      <c r="D79" s="25"/>
    </row>
    <row r="80" spans="2:4" ht="18" thickBot="1">
      <c r="B80" s="102" t="s">
        <v>46</v>
      </c>
      <c r="C80" s="103"/>
      <c r="D80" s="9" t="s">
        <v>171</v>
      </c>
    </row>
    <row r="81" spans="2:4" ht="18" thickBot="1">
      <c r="B81" s="102" t="s">
        <v>47</v>
      </c>
      <c r="C81" s="103"/>
      <c r="D81" s="9" t="s">
        <v>171</v>
      </c>
    </row>
    <row r="82" spans="2:4" ht="18" thickBot="1">
      <c r="B82" s="102" t="s">
        <v>48</v>
      </c>
      <c r="C82" s="103"/>
      <c r="D82" s="9" t="s">
        <v>171</v>
      </c>
    </row>
    <row r="83" spans="2:4" ht="18" thickBot="1">
      <c r="B83" s="102" t="s">
        <v>49</v>
      </c>
      <c r="C83" s="103"/>
      <c r="D83" s="9" t="s">
        <v>171</v>
      </c>
    </row>
    <row r="84" spans="2:4" ht="19" customHeight="1" thickBot="1">
      <c r="B84" s="124" t="s">
        <v>168</v>
      </c>
      <c r="C84" s="125"/>
      <c r="D84" s="9" t="s">
        <v>171</v>
      </c>
    </row>
    <row r="85" spans="2:4">
      <c r="B85" s="3" t="s">
        <v>117</v>
      </c>
    </row>
    <row r="86" spans="2:4" ht="17" thickBot="1"/>
    <row r="87" spans="2:4" ht="18" thickBot="1">
      <c r="B87" s="2" t="s">
        <v>50</v>
      </c>
      <c r="C87" s="11"/>
      <c r="D87" s="23"/>
    </row>
    <row r="88" spans="2:4" ht="18" thickBot="1">
      <c r="B88" s="102" t="s">
        <v>51</v>
      </c>
      <c r="C88" s="103"/>
      <c r="D88" s="24" t="s">
        <v>171</v>
      </c>
    </row>
    <row r="89" spans="2:4" ht="18" thickBot="1">
      <c r="B89" s="102" t="s">
        <v>430</v>
      </c>
      <c r="C89" s="103"/>
      <c r="D89" s="9" t="s">
        <v>171</v>
      </c>
    </row>
    <row r="90" spans="2:4" ht="18" thickBot="1">
      <c r="B90" s="102" t="s">
        <v>53</v>
      </c>
      <c r="C90" s="103"/>
      <c r="D90" s="9" t="s">
        <v>171</v>
      </c>
    </row>
    <row r="91" spans="2:4" ht="18" thickBot="1">
      <c r="B91" s="102" t="s">
        <v>54</v>
      </c>
      <c r="C91" s="103"/>
      <c r="D91" s="9" t="s">
        <v>171</v>
      </c>
    </row>
    <row r="92" spans="2:4" ht="18" thickBot="1">
      <c r="B92" s="102" t="s">
        <v>55</v>
      </c>
      <c r="C92" s="103"/>
      <c r="D92" s="9" t="s">
        <v>171</v>
      </c>
    </row>
    <row r="93" spans="2:4" ht="23" customHeight="1" thickBot="1">
      <c r="B93" s="102" t="s">
        <v>56</v>
      </c>
      <c r="C93" s="103"/>
      <c r="D93" s="9" t="s">
        <v>171</v>
      </c>
    </row>
    <row r="94" spans="2:4" ht="17" thickBot="1">
      <c r="B94" s="14"/>
      <c r="C94" s="14"/>
      <c r="D94" s="15"/>
    </row>
    <row r="95" spans="2:4" ht="18" thickBot="1">
      <c r="B95" s="2" t="s">
        <v>57</v>
      </c>
      <c r="C95" s="11"/>
      <c r="D95" s="23"/>
    </row>
    <row r="96" spans="2:4" ht="18" thickBot="1">
      <c r="B96" s="33" t="s">
        <v>58</v>
      </c>
      <c r="C96" s="34"/>
      <c r="D96" s="35"/>
    </row>
    <row r="97" spans="2:4" ht="18" thickBot="1">
      <c r="B97" s="102" t="s">
        <v>59</v>
      </c>
      <c r="C97" s="103"/>
      <c r="D97" s="9" t="s">
        <v>171</v>
      </c>
    </row>
    <row r="98" spans="2:4" ht="18" thickBot="1">
      <c r="B98" s="102" t="s">
        <v>60</v>
      </c>
      <c r="C98" s="103"/>
      <c r="D98" s="9" t="s">
        <v>171</v>
      </c>
    </row>
    <row r="99" spans="2:4" ht="18" thickBot="1">
      <c r="B99" s="102" t="s">
        <v>61</v>
      </c>
      <c r="C99" s="103"/>
      <c r="D99" s="9" t="s">
        <v>171</v>
      </c>
    </row>
    <row r="100" spans="2:4" ht="18" thickBot="1">
      <c r="B100" s="102" t="s">
        <v>62</v>
      </c>
      <c r="C100" s="103"/>
      <c r="D100" s="9" t="s">
        <v>171</v>
      </c>
    </row>
    <row r="101" spans="2:4" ht="18" thickBot="1">
      <c r="B101" s="36" t="s">
        <v>63</v>
      </c>
      <c r="C101" s="37"/>
      <c r="D101" s="35"/>
    </row>
    <row r="102" spans="2:4" ht="18" thickBot="1">
      <c r="B102" s="102" t="s">
        <v>64</v>
      </c>
      <c r="C102" s="103"/>
      <c r="D102" s="9" t="s">
        <v>171</v>
      </c>
    </row>
    <row r="103" spans="2:4" ht="18" thickBot="1">
      <c r="B103" s="117" t="s">
        <v>65</v>
      </c>
      <c r="C103" s="118"/>
      <c r="D103" s="9" t="s">
        <v>171</v>
      </c>
    </row>
    <row r="104" spans="2:4" ht="18" thickBot="1">
      <c r="B104" s="102" t="s">
        <v>431</v>
      </c>
      <c r="C104" s="103"/>
      <c r="D104" s="9" t="s">
        <v>171</v>
      </c>
    </row>
    <row r="105" spans="2:4" ht="18" thickBot="1">
      <c r="B105" s="102" t="s">
        <v>67</v>
      </c>
      <c r="C105" s="103"/>
      <c r="D105" s="9" t="s">
        <v>171</v>
      </c>
    </row>
    <row r="106" spans="2:4" ht="18" thickBot="1">
      <c r="B106" s="102" t="s">
        <v>68</v>
      </c>
      <c r="C106" s="103"/>
      <c r="D106" s="9" t="s">
        <v>171</v>
      </c>
    </row>
    <row r="107" spans="2:4" ht="18" thickBot="1">
      <c r="B107" s="102" t="s">
        <v>69</v>
      </c>
      <c r="C107" s="103"/>
      <c r="D107" s="9" t="s">
        <v>171</v>
      </c>
    </row>
    <row r="108" spans="2:4">
      <c r="B108" s="1" t="s">
        <v>117</v>
      </c>
    </row>
    <row r="109" spans="2:4" ht="17" thickBot="1">
      <c r="B109" s="14"/>
      <c r="C109" s="14"/>
      <c r="D109" s="15"/>
    </row>
    <row r="110" spans="2:4" ht="18" thickBot="1">
      <c r="B110" s="2" t="s">
        <v>121</v>
      </c>
      <c r="C110" s="11"/>
      <c r="D110" s="23"/>
    </row>
    <row r="111" spans="2:4" ht="18" thickBot="1">
      <c r="B111" s="38" t="s">
        <v>174</v>
      </c>
      <c r="C111" s="29"/>
      <c r="D111" s="28"/>
    </row>
    <row r="112" spans="2:4" ht="18" thickBot="1">
      <c r="B112" s="30" t="s">
        <v>122</v>
      </c>
      <c r="C112" s="30"/>
      <c r="D112" s="31"/>
    </row>
    <row r="113" spans="2:4" ht="18" thickBot="1">
      <c r="B113" s="102" t="s">
        <v>123</v>
      </c>
      <c r="C113" s="103"/>
      <c r="D113" s="9" t="s">
        <v>171</v>
      </c>
    </row>
    <row r="114" spans="2:4" ht="18" thickBot="1">
      <c r="B114" s="102" t="s">
        <v>124</v>
      </c>
      <c r="C114" s="103"/>
      <c r="D114" s="9" t="s">
        <v>171</v>
      </c>
    </row>
    <row r="115" spans="2:4" ht="18" thickBot="1">
      <c r="B115" s="102" t="s">
        <v>125</v>
      </c>
      <c r="C115" s="103"/>
      <c r="D115" s="9" t="s">
        <v>171</v>
      </c>
    </row>
    <row r="116" spans="2:4" ht="18" thickBot="1">
      <c r="B116" s="102" t="s">
        <v>126</v>
      </c>
      <c r="C116" s="103"/>
      <c r="D116" s="9" t="s">
        <v>171</v>
      </c>
    </row>
    <row r="117" spans="2:4" ht="18" thickBot="1">
      <c r="B117" s="102" t="s">
        <v>127</v>
      </c>
      <c r="C117" s="103"/>
      <c r="D117" s="9" t="s">
        <v>171</v>
      </c>
    </row>
    <row r="118" spans="2:4" ht="18" thickBot="1">
      <c r="B118" s="102" t="s">
        <v>128</v>
      </c>
      <c r="C118" s="103"/>
      <c r="D118" s="9" t="s">
        <v>171</v>
      </c>
    </row>
    <row r="119" spans="2:4" ht="18" thickBot="1">
      <c r="B119" s="102" t="s">
        <v>129</v>
      </c>
      <c r="C119" s="103"/>
      <c r="D119" s="9" t="s">
        <v>171</v>
      </c>
    </row>
    <row r="120" spans="2:4" ht="18" thickBot="1">
      <c r="B120" s="102" t="s">
        <v>130</v>
      </c>
      <c r="C120" s="103"/>
      <c r="D120" s="9" t="s">
        <v>171</v>
      </c>
    </row>
    <row r="121" spans="2:4" ht="18" thickBot="1">
      <c r="B121" s="102" t="s">
        <v>131</v>
      </c>
      <c r="C121" s="103"/>
      <c r="D121" s="9" t="s">
        <v>171</v>
      </c>
    </row>
    <row r="122" spans="2:4" ht="18" thickBot="1">
      <c r="B122" s="102" t="s">
        <v>132</v>
      </c>
      <c r="C122" s="103"/>
      <c r="D122" s="9" t="s">
        <v>171</v>
      </c>
    </row>
    <row r="123" spans="2:4" ht="18" thickBot="1">
      <c r="B123" s="102" t="s">
        <v>133</v>
      </c>
      <c r="C123" s="103"/>
      <c r="D123" s="9" t="s">
        <v>171</v>
      </c>
    </row>
    <row r="124" spans="2:4" ht="18" thickBot="1">
      <c r="B124" s="102" t="s">
        <v>134</v>
      </c>
      <c r="C124" s="103"/>
      <c r="D124" s="9" t="s">
        <v>171</v>
      </c>
    </row>
    <row r="125" spans="2:4" ht="18" customHeight="1" thickBot="1">
      <c r="B125" s="30" t="s">
        <v>135</v>
      </c>
      <c r="C125" s="30"/>
      <c r="D125" s="31"/>
    </row>
    <row r="126" spans="2:4" ht="18" thickBot="1">
      <c r="B126" s="102" t="s">
        <v>130</v>
      </c>
      <c r="C126" s="103"/>
      <c r="D126" s="9" t="s">
        <v>171</v>
      </c>
    </row>
    <row r="127" spans="2:4" ht="18" thickBot="1">
      <c r="B127" s="102" t="s">
        <v>136</v>
      </c>
      <c r="C127" s="103"/>
      <c r="D127" s="9" t="s">
        <v>171</v>
      </c>
    </row>
    <row r="128" spans="2:4" ht="18" thickBot="1">
      <c r="B128" s="102" t="s">
        <v>137</v>
      </c>
      <c r="C128" s="103"/>
      <c r="D128" s="9" t="s">
        <v>171</v>
      </c>
    </row>
    <row r="129" spans="2:4" ht="18" thickBot="1">
      <c r="B129" s="102" t="s">
        <v>140</v>
      </c>
      <c r="C129" s="103"/>
      <c r="D129" s="9" t="s">
        <v>171</v>
      </c>
    </row>
    <row r="130" spans="2:4" ht="18" thickBot="1">
      <c r="B130" s="102" t="s">
        <v>141</v>
      </c>
      <c r="C130" s="103"/>
      <c r="D130" s="9" t="s">
        <v>171</v>
      </c>
    </row>
    <row r="131" spans="2:4" ht="18" thickBot="1">
      <c r="B131" s="102" t="s">
        <v>142</v>
      </c>
      <c r="C131" s="103"/>
      <c r="D131" s="9" t="s">
        <v>171</v>
      </c>
    </row>
    <row r="132" spans="2:4" ht="20" customHeight="1" thickBot="1">
      <c r="B132" s="102" t="s">
        <v>169</v>
      </c>
      <c r="C132" s="103"/>
      <c r="D132" s="9" t="s">
        <v>171</v>
      </c>
    </row>
    <row r="133" spans="2:4" ht="18" thickBot="1">
      <c r="B133" s="27" t="s">
        <v>143</v>
      </c>
      <c r="C133" s="27"/>
      <c r="D133" s="28"/>
    </row>
    <row r="134" spans="2:4" ht="18" thickBot="1">
      <c r="B134" s="107" t="s">
        <v>144</v>
      </c>
      <c r="C134" s="103"/>
      <c r="D134" s="9" t="s">
        <v>171</v>
      </c>
    </row>
    <row r="135" spans="2:4" ht="18" thickBot="1">
      <c r="B135" s="107" t="s">
        <v>145</v>
      </c>
      <c r="C135" s="103"/>
      <c r="D135" s="9" t="s">
        <v>171</v>
      </c>
    </row>
    <row r="136" spans="2:4" ht="18" customHeight="1" thickBot="1">
      <c r="B136" s="107" t="s">
        <v>172</v>
      </c>
      <c r="C136" s="103"/>
      <c r="D136" s="9" t="s">
        <v>171</v>
      </c>
    </row>
    <row r="137" spans="2:4" ht="18" thickBot="1">
      <c r="B137" s="107" t="s">
        <v>146</v>
      </c>
      <c r="C137" s="103"/>
      <c r="D137" s="9" t="s">
        <v>171</v>
      </c>
    </row>
    <row r="138" spans="2:4" ht="18" customHeight="1" thickBot="1">
      <c r="B138" s="104" t="s">
        <v>147</v>
      </c>
      <c r="C138" s="105"/>
      <c r="D138" s="106"/>
    </row>
    <row r="139" spans="2:4" ht="18" thickBot="1">
      <c r="B139" s="102" t="s">
        <v>148</v>
      </c>
      <c r="C139" s="103"/>
      <c r="D139" s="9" t="s">
        <v>171</v>
      </c>
    </row>
    <row r="140" spans="2:4" ht="18" thickBot="1">
      <c r="B140" s="102" t="s">
        <v>149</v>
      </c>
      <c r="C140" s="103"/>
      <c r="D140" s="9" t="s">
        <v>171</v>
      </c>
    </row>
    <row r="141" spans="2:4" ht="18" thickBot="1">
      <c r="B141" s="102" t="s">
        <v>150</v>
      </c>
      <c r="C141" s="103"/>
      <c r="D141" s="9" t="s">
        <v>171</v>
      </c>
    </row>
    <row r="142" spans="2:4" ht="18" thickBot="1">
      <c r="B142" s="102" t="s">
        <v>151</v>
      </c>
      <c r="C142" s="103"/>
      <c r="D142" s="9" t="s">
        <v>171</v>
      </c>
    </row>
    <row r="143" spans="2:4" ht="18" thickBot="1">
      <c r="B143" s="102" t="s">
        <v>152</v>
      </c>
      <c r="C143" s="103"/>
      <c r="D143" s="9" t="s">
        <v>171</v>
      </c>
    </row>
    <row r="144" spans="2:4" ht="18" thickBot="1">
      <c r="B144" s="102" t="s">
        <v>153</v>
      </c>
      <c r="C144" s="103"/>
      <c r="D144" s="9" t="s">
        <v>171</v>
      </c>
    </row>
    <row r="145" spans="2:4" ht="18" customHeight="1" thickBot="1">
      <c r="B145" s="104" t="s">
        <v>154</v>
      </c>
      <c r="C145" s="105"/>
      <c r="D145" s="106"/>
    </row>
    <row r="146" spans="2:4" ht="18" thickBot="1">
      <c r="B146" s="102" t="s">
        <v>173</v>
      </c>
      <c r="C146" s="103"/>
      <c r="D146" s="9" t="s">
        <v>171</v>
      </c>
    </row>
    <row r="147" spans="2:4" ht="18" thickBot="1">
      <c r="B147" s="102" t="s">
        <v>155</v>
      </c>
      <c r="C147" s="103"/>
      <c r="D147" s="9" t="s">
        <v>171</v>
      </c>
    </row>
    <row r="148" spans="2:4" ht="20" customHeight="1" thickBot="1">
      <c r="B148" s="102" t="s">
        <v>170</v>
      </c>
      <c r="C148" s="103"/>
      <c r="D148" s="9" t="s">
        <v>171</v>
      </c>
    </row>
    <row r="149" spans="2:4" ht="18" thickBot="1">
      <c r="B149" s="102" t="s">
        <v>156</v>
      </c>
      <c r="C149" s="103"/>
      <c r="D149" s="9" t="s">
        <v>171</v>
      </c>
    </row>
    <row r="150" spans="2:4" ht="18" thickBot="1">
      <c r="B150" s="102" t="s">
        <v>157</v>
      </c>
      <c r="C150" s="103"/>
      <c r="D150" s="9" t="s">
        <v>171</v>
      </c>
    </row>
    <row r="151" spans="2:4" ht="17" thickBot="1">
      <c r="B151" s="14"/>
      <c r="C151" s="14"/>
    </row>
    <row r="152" spans="2:4" ht="18" thickBot="1">
      <c r="B152" s="2" t="s">
        <v>158</v>
      </c>
      <c r="C152" s="11"/>
      <c r="D152" s="23"/>
    </row>
    <row r="153" spans="2:4" ht="18" thickBot="1">
      <c r="B153" s="32" t="s">
        <v>159</v>
      </c>
      <c r="C153" s="27"/>
      <c r="D153" s="28"/>
    </row>
    <row r="154" spans="2:4" ht="18" thickBot="1">
      <c r="B154" s="102" t="s">
        <v>160</v>
      </c>
      <c r="C154" s="103"/>
      <c r="D154" s="9" t="s">
        <v>171</v>
      </c>
    </row>
    <row r="155" spans="2:4" ht="18" thickBot="1">
      <c r="B155" s="102" t="s">
        <v>161</v>
      </c>
      <c r="C155" s="103"/>
      <c r="D155" s="9" t="s">
        <v>171</v>
      </c>
    </row>
    <row r="156" spans="2:4" ht="18" thickBot="1">
      <c r="B156" s="102" t="s">
        <v>162</v>
      </c>
      <c r="C156" s="103"/>
      <c r="D156" s="9" t="s">
        <v>171</v>
      </c>
    </row>
    <row r="157" spans="2:4" ht="18" thickBot="1">
      <c r="B157" s="102" t="s">
        <v>163</v>
      </c>
      <c r="C157" s="103"/>
      <c r="D157" s="9" t="s">
        <v>171</v>
      </c>
    </row>
    <row r="158" spans="2:4">
      <c r="B158" s="1" t="s">
        <v>117</v>
      </c>
    </row>
    <row r="159" spans="2:4" ht="17" thickBot="1"/>
    <row r="160" spans="2:4" ht="18" thickBot="1">
      <c r="B160" s="2" t="s">
        <v>165</v>
      </c>
      <c r="C160" s="11"/>
      <c r="D160" s="23"/>
    </row>
    <row r="161" spans="2:4" ht="17" customHeight="1" thickBot="1">
      <c r="B161" s="119" t="s">
        <v>164</v>
      </c>
      <c r="C161" s="120"/>
      <c r="D161" s="121"/>
    </row>
    <row r="162" spans="2:4">
      <c r="B162" s="108"/>
      <c r="C162" s="109"/>
      <c r="D162" s="110"/>
    </row>
    <row r="163" spans="2:4">
      <c r="B163" s="111"/>
      <c r="C163" s="112"/>
      <c r="D163" s="113"/>
    </row>
    <row r="164" spans="2:4">
      <c r="B164" s="111"/>
      <c r="C164" s="112"/>
      <c r="D164" s="113"/>
    </row>
    <row r="165" spans="2:4">
      <c r="B165" s="111"/>
      <c r="C165" s="112"/>
      <c r="D165" s="113"/>
    </row>
    <row r="166" spans="2:4">
      <c r="B166" s="111"/>
      <c r="C166" s="112"/>
      <c r="D166" s="113"/>
    </row>
    <row r="167" spans="2:4" ht="17" thickBot="1">
      <c r="B167" s="114"/>
      <c r="C167" s="115"/>
      <c r="D167" s="116"/>
    </row>
  </sheetData>
  <mergeCells count="146">
    <mergeCell ref="B157:C157"/>
    <mergeCell ref="B161:D161"/>
    <mergeCell ref="B162:D167"/>
    <mergeCell ref="B145:D145"/>
    <mergeCell ref="B155:C155"/>
    <mergeCell ref="B146:C146"/>
    <mergeCell ref="B147:C147"/>
    <mergeCell ref="B148:C148"/>
    <mergeCell ref="B154:C154"/>
    <mergeCell ref="B149:C149"/>
    <mergeCell ref="B150:C150"/>
    <mergeCell ref="B156:C156"/>
    <mergeCell ref="B140:C140"/>
    <mergeCell ref="B141:C141"/>
    <mergeCell ref="B142:C142"/>
    <mergeCell ref="B144:C144"/>
    <mergeCell ref="B134:C134"/>
    <mergeCell ref="B135:C135"/>
    <mergeCell ref="B137:C137"/>
    <mergeCell ref="B139:C139"/>
    <mergeCell ref="B136:C136"/>
    <mergeCell ref="B138:D138"/>
    <mergeCell ref="B143:C143"/>
    <mergeCell ref="B127:C127"/>
    <mergeCell ref="B128:C128"/>
    <mergeCell ref="B129:C129"/>
    <mergeCell ref="B130:C130"/>
    <mergeCell ref="B132:C132"/>
    <mergeCell ref="B120:C120"/>
    <mergeCell ref="B121:C121"/>
    <mergeCell ref="B122:C122"/>
    <mergeCell ref="B124:C124"/>
    <mergeCell ref="B126:C126"/>
    <mergeCell ref="B123:C123"/>
    <mergeCell ref="B131:C131"/>
    <mergeCell ref="B114:C114"/>
    <mergeCell ref="B115:C115"/>
    <mergeCell ref="B116:C116"/>
    <mergeCell ref="B117:C117"/>
    <mergeCell ref="B118:C118"/>
    <mergeCell ref="B119:C119"/>
    <mergeCell ref="B103:C103"/>
    <mergeCell ref="B104:C104"/>
    <mergeCell ref="B105:C105"/>
    <mergeCell ref="B113:C113"/>
    <mergeCell ref="B106:C106"/>
    <mergeCell ref="B107:C107"/>
    <mergeCell ref="B83:C83"/>
    <mergeCell ref="B84:C84"/>
    <mergeCell ref="B97:C97"/>
    <mergeCell ref="B98:C98"/>
    <mergeCell ref="B100:C100"/>
    <mergeCell ref="B102:C102"/>
    <mergeCell ref="B88:C88"/>
    <mergeCell ref="B89:C89"/>
    <mergeCell ref="B90:C90"/>
    <mergeCell ref="B91:C91"/>
    <mergeCell ref="B92:C92"/>
    <mergeCell ref="B93:C93"/>
    <mergeCell ref="B99:C99"/>
    <mergeCell ref="B80:C80"/>
    <mergeCell ref="B81:C81"/>
    <mergeCell ref="B82:C82"/>
    <mergeCell ref="B68:C68"/>
    <mergeCell ref="B71:C71"/>
    <mergeCell ref="B69:C69"/>
    <mergeCell ref="B70:C70"/>
    <mergeCell ref="B73:D73"/>
    <mergeCell ref="B74:C74"/>
    <mergeCell ref="B75:C75"/>
    <mergeCell ref="B76:C76"/>
    <mergeCell ref="B63:C63"/>
    <mergeCell ref="B64:C64"/>
    <mergeCell ref="B65:C65"/>
    <mergeCell ref="B66:C66"/>
    <mergeCell ref="B67:C67"/>
    <mergeCell ref="B55:C55"/>
    <mergeCell ref="B56:C56"/>
    <mergeCell ref="B57:C57"/>
    <mergeCell ref="B58:C58"/>
    <mergeCell ref="B59:C59"/>
    <mergeCell ref="B60:C60"/>
    <mergeCell ref="B62:D62"/>
    <mergeCell ref="B34:B36"/>
    <mergeCell ref="E34:E36"/>
    <mergeCell ref="F34:F36"/>
    <mergeCell ref="B37:B39"/>
    <mergeCell ref="E37:E39"/>
    <mergeCell ref="F37:F39"/>
    <mergeCell ref="B41:D41"/>
    <mergeCell ref="B48:C48"/>
    <mergeCell ref="B54:C54"/>
    <mergeCell ref="B42:C42"/>
    <mergeCell ref="B43:C43"/>
    <mergeCell ref="B44:C44"/>
    <mergeCell ref="B45:C45"/>
    <mergeCell ref="B46:C46"/>
    <mergeCell ref="B47:C47"/>
    <mergeCell ref="B49:C49"/>
    <mergeCell ref="B50:C50"/>
    <mergeCell ref="B52:D52"/>
    <mergeCell ref="B53:D53"/>
    <mergeCell ref="B21:C21"/>
    <mergeCell ref="D21:F21"/>
    <mergeCell ref="B22:C22"/>
    <mergeCell ref="D22:F22"/>
    <mergeCell ref="D23:F23"/>
    <mergeCell ref="D24:F24"/>
    <mergeCell ref="D25:F25"/>
    <mergeCell ref="D26:F26"/>
    <mergeCell ref="D27:F27"/>
    <mergeCell ref="B23:C23"/>
    <mergeCell ref="B24:C24"/>
    <mergeCell ref="B25:B33"/>
    <mergeCell ref="D32:F32"/>
    <mergeCell ref="D33:F33"/>
    <mergeCell ref="D28:F28"/>
    <mergeCell ref="D29:F29"/>
    <mergeCell ref="D30:F30"/>
    <mergeCell ref="D31:F31"/>
    <mergeCell ref="B18:C18"/>
    <mergeCell ref="D18:F18"/>
    <mergeCell ref="B19:C19"/>
    <mergeCell ref="D19:F19"/>
    <mergeCell ref="B20:C20"/>
    <mergeCell ref="D20:F20"/>
    <mergeCell ref="B15:C15"/>
    <mergeCell ref="D15:F15"/>
    <mergeCell ref="B16:C16"/>
    <mergeCell ref="D16:F16"/>
    <mergeCell ref="B17:C17"/>
    <mergeCell ref="D17:F17"/>
    <mergeCell ref="B11:F11"/>
    <mergeCell ref="B12:C12"/>
    <mergeCell ref="D12:F12"/>
    <mergeCell ref="B13:C13"/>
    <mergeCell ref="D13:F13"/>
    <mergeCell ref="B14:C14"/>
    <mergeCell ref="D14:F14"/>
    <mergeCell ref="B4:C5"/>
    <mergeCell ref="B6:C6"/>
    <mergeCell ref="D6:F6"/>
    <mergeCell ref="D7:F7"/>
    <mergeCell ref="D8:F8"/>
    <mergeCell ref="B9:C9"/>
    <mergeCell ref="D9:F9"/>
  </mergeCells>
  <conditionalFormatting sqref="D139:D144">
    <cfRule type="containsText" dxfId="471" priority="10" operator="containsText" text="Available with risk of shortage">
      <formula>NOT(ISERROR(SEARCH("Available with risk of shortage",D139)))</formula>
    </cfRule>
    <cfRule type="containsText" dxfId="470" priority="11" operator="containsText" text="Not available">
      <formula>NOT(ISERROR(SEARCH("Not available",D139)))</formula>
    </cfRule>
    <cfRule type="containsText" dxfId="469" priority="12" operator="containsText" text="Available in sufficient supplies *">
      <formula>NOT(ISERROR(SEARCH("Available in sufficient supplies *",D139)))</formula>
    </cfRule>
  </conditionalFormatting>
  <conditionalFormatting sqref="D113:D124">
    <cfRule type="containsText" dxfId="468" priority="7" operator="containsText" text="Available with risk of shortage">
      <formula>NOT(ISERROR(SEARCH("Available with risk of shortage",D113)))</formula>
    </cfRule>
    <cfRule type="containsText" dxfId="467" priority="8" operator="containsText" text="Not available">
      <formula>NOT(ISERROR(SEARCH("Not available",D113)))</formula>
    </cfRule>
    <cfRule type="containsText" dxfId="466" priority="9" operator="containsText" text="Available in sufficient supplies *">
      <formula>NOT(ISERROR(SEARCH("Available in sufficient supplies *",D113)))</formula>
    </cfRule>
  </conditionalFormatting>
  <conditionalFormatting sqref="D88">
    <cfRule type="containsText" dxfId="465" priority="46" operator="containsText" text="Partially operational">
      <formula>NOT(ISERROR(SEARCH("Partially operational",D88)))</formula>
    </cfRule>
    <cfRule type="containsText" dxfId="464" priority="47" operator="containsText" text="Not in place">
      <formula>NOT(ISERROR(SEARCH("Not in place",D88)))</formula>
    </cfRule>
    <cfRule type="containsText" dxfId="463" priority="48" operator="containsText" text="Fully operational">
      <formula>NOT(ISERROR(SEARCH("Fully operational",D88)))</formula>
    </cfRule>
  </conditionalFormatting>
  <conditionalFormatting sqref="D71">
    <cfRule type="containsText" dxfId="462" priority="44" operator="containsText" text="Not available">
      <formula>NOT(ISERROR(SEARCH("Not available",D71)))</formula>
    </cfRule>
    <cfRule type="containsText" dxfId="461" priority="45" operator="containsText" text="Available">
      <formula>NOT(ISERROR(SEARCH("Available",D71)))</formula>
    </cfRule>
  </conditionalFormatting>
  <conditionalFormatting sqref="D134:D137">
    <cfRule type="containsText" dxfId="460" priority="13" operator="containsText" text="Available with risk of shortage">
      <formula>NOT(ISERROR(SEARCH("Available with risk of shortage",D134)))</formula>
    </cfRule>
    <cfRule type="containsText" dxfId="459" priority="14" operator="containsText" text="Not available">
      <formula>NOT(ISERROR(SEARCH("Not available",D134)))</formula>
    </cfRule>
    <cfRule type="containsText" dxfId="458" priority="15" operator="containsText" text="Available in sufficient supplies *">
      <formula>NOT(ISERROR(SEARCH("Available in sufficient supplies *",D134)))</formula>
    </cfRule>
  </conditionalFormatting>
  <conditionalFormatting sqref="D158">
    <cfRule type="containsText" dxfId="457" priority="21" operator="containsText" text="Available with risk of shortage">
      <formula>NOT(ISERROR(SEARCH("Available with risk of shortage",D158)))</formula>
    </cfRule>
    <cfRule type="containsText" dxfId="456" priority="22" operator="containsText" text="Not available">
      <formula>NOT(ISERROR(SEARCH("Not available",D158)))</formula>
    </cfRule>
    <cfRule type="containsText" dxfId="455" priority="23" operator="containsText" text="Available in sufficient supplies *">
      <formula>NOT(ISERROR(SEARCH("Available in sufficient supplies *",D158)))</formula>
    </cfRule>
  </conditionalFormatting>
  <conditionalFormatting sqref="D154:D157">
    <cfRule type="containsText" dxfId="454" priority="18" operator="containsText" text="Partially available">
      <formula>NOT(ISERROR(SEARCH("Partially available",D154)))</formula>
    </cfRule>
    <cfRule type="containsText" dxfId="453" priority="19" operator="containsText" text="Not available">
      <formula>NOT(ISERROR(SEARCH("Not available",D154)))</formula>
    </cfRule>
    <cfRule type="containsText" dxfId="452" priority="20" operator="containsText" text="Available">
      <formula>NOT(ISERROR(SEARCH("Available",D154)))</formula>
    </cfRule>
  </conditionalFormatting>
  <conditionalFormatting sqref="D129:D132">
    <cfRule type="containsText" dxfId="451" priority="16" operator="containsText" text="Not available">
      <formula>NOT(ISERROR(SEARCH("Not available",D129)))</formula>
    </cfRule>
    <cfRule type="containsText" dxfId="450" priority="17" operator="containsText" text="Available / fully achieved">
      <formula>NOT(ISERROR(SEARCH("Available / fully achieved",D129)))</formula>
    </cfRule>
  </conditionalFormatting>
  <conditionalFormatting sqref="D126:D128">
    <cfRule type="containsText" dxfId="449" priority="4" operator="containsText" text="Available with risk of shortage">
      <formula>NOT(ISERROR(SEARCH("Available with risk of shortage",D126)))</formula>
    </cfRule>
    <cfRule type="containsText" dxfId="448" priority="5" operator="containsText" text="Not available">
      <formula>NOT(ISERROR(SEARCH("Not available",D126)))</formula>
    </cfRule>
    <cfRule type="containsText" dxfId="447" priority="6" operator="containsText" text="Available in sufficient supplies *">
      <formula>NOT(ISERROR(SEARCH("Available in sufficient supplies *",D126)))</formula>
    </cfRule>
  </conditionalFormatting>
  <conditionalFormatting sqref="D146:D150">
    <cfRule type="containsText" dxfId="446" priority="1" operator="containsText" text="Available but not displayed">
      <formula>NOT(ISERROR(SEARCH("Available but not displayed",D146)))</formula>
    </cfRule>
    <cfRule type="containsText" dxfId="445" priority="2" operator="containsText" text="Not available">
      <formula>NOT(ISERROR(SEARCH("Not available",D146)))</formula>
    </cfRule>
    <cfRule type="containsText" dxfId="444" priority="3" operator="containsText" text="Available and displayed">
      <formula>NOT(ISERROR(SEARCH("Available and displayed",D146)))</formula>
    </cfRule>
  </conditionalFormatting>
  <conditionalFormatting sqref="D42:E50">
    <cfRule type="containsText" dxfId="443" priority="57" operator="containsText" text="Partially completed">
      <formula>NOT(ISERROR(SEARCH("Partially completed",D42)))</formula>
    </cfRule>
    <cfRule type="containsText" dxfId="442" priority="58" operator="containsText" text="Not completed">
      <formula>NOT(ISERROR(SEARCH("Not completed",D42)))</formula>
    </cfRule>
    <cfRule type="containsText" dxfId="441" priority="59" operator="containsText" text="Completed">
      <formula>NOT(ISERROR(SEARCH("Completed",D42)))</formula>
    </cfRule>
  </conditionalFormatting>
  <conditionalFormatting sqref="D63">
    <cfRule type="containsText" dxfId="440" priority="54" operator="containsText" text="Partially operational">
      <formula>NOT(ISERROR(SEARCH("Partially operational",D63)))</formula>
    </cfRule>
    <cfRule type="containsText" dxfId="439" priority="55" operator="containsText" text="Not in place">
      <formula>NOT(ISERROR(SEARCH("Not in place",D63)))</formula>
    </cfRule>
    <cfRule type="containsText" dxfId="438" priority="56" operator="containsText" text="Fully operational">
      <formula>NOT(ISERROR(SEARCH("Fully operational",D63)))</formula>
    </cfRule>
  </conditionalFormatting>
  <conditionalFormatting sqref="D74">
    <cfRule type="containsText" dxfId="437" priority="51" operator="containsText" text="Partially operational">
      <formula>NOT(ISERROR(SEARCH("Partially operational",D74)))</formula>
    </cfRule>
    <cfRule type="containsText" dxfId="436" priority="52" operator="containsText" text="Not in place">
      <formula>NOT(ISERROR(SEARCH("Not in place",D74)))</formula>
    </cfRule>
    <cfRule type="containsText" dxfId="435" priority="53" operator="containsText" text="Fully operational">
      <formula>NOT(ISERROR(SEARCH("Fully operational",D74)))</formula>
    </cfRule>
  </conditionalFormatting>
  <conditionalFormatting sqref="D54">
    <cfRule type="containsText" dxfId="434" priority="49" operator="containsText" text="Not displayed">
      <formula>NOT(ISERROR(SEARCH("Not displayed",D54)))</formula>
    </cfRule>
    <cfRule type="containsText" dxfId="433" priority="50" operator="containsText" text="Displayed">
      <formula>NOT(ISERROR(SEARCH("Displayed",D54)))</formula>
    </cfRule>
  </conditionalFormatting>
  <conditionalFormatting sqref="D97:D100">
    <cfRule type="containsText" dxfId="432" priority="41" operator="containsText" text="Available with risk of shortage">
      <formula>NOT(ISERROR(SEARCH("Available with risk of shortage",D97)))</formula>
    </cfRule>
    <cfRule type="containsText" dxfId="431" priority="42" operator="containsText" text="Not available">
      <formula>NOT(ISERROR(SEARCH("Not available",D97)))</formula>
    </cfRule>
    <cfRule type="containsText" dxfId="430" priority="43" operator="containsText" text="Available in sufficient supplies *">
      <formula>NOT(ISERROR(SEARCH("Available in sufficient supplies *",D97)))</formula>
    </cfRule>
  </conditionalFormatting>
  <conditionalFormatting sqref="D55:D60">
    <cfRule type="containsText" dxfId="429" priority="39" operator="containsText" text="Not displayed">
      <formula>NOT(ISERROR(SEARCH("Not displayed",D55)))</formula>
    </cfRule>
    <cfRule type="containsText" dxfId="428" priority="40" operator="containsText" text="Displayed">
      <formula>NOT(ISERROR(SEARCH("Displayed",D55)))</formula>
    </cfRule>
  </conditionalFormatting>
  <conditionalFormatting sqref="D64:D71">
    <cfRule type="containsText" dxfId="427" priority="36" operator="containsText" text="Partially operational">
      <formula>NOT(ISERROR(SEARCH("Partially operational",D64)))</formula>
    </cfRule>
    <cfRule type="containsText" dxfId="426" priority="37" operator="containsText" text="Not in place">
      <formula>NOT(ISERROR(SEARCH("Not in place",D64)))</formula>
    </cfRule>
    <cfRule type="containsText" dxfId="425" priority="38" operator="containsText" text="Fully operational">
      <formula>NOT(ISERROR(SEARCH("Fully operational",D64)))</formula>
    </cfRule>
  </conditionalFormatting>
  <conditionalFormatting sqref="D75:D76">
    <cfRule type="containsText" dxfId="424" priority="33" operator="containsText" text="Partially operational">
      <formula>NOT(ISERROR(SEARCH("Partially operational",D75)))</formula>
    </cfRule>
    <cfRule type="containsText" dxfId="423" priority="34" operator="containsText" text="Not in place">
      <formula>NOT(ISERROR(SEARCH("Not in place",D75)))</formula>
    </cfRule>
    <cfRule type="containsText" dxfId="422" priority="35" operator="containsText" text="Fully operational">
      <formula>NOT(ISERROR(SEARCH("Fully operational",D75)))</formula>
    </cfRule>
  </conditionalFormatting>
  <conditionalFormatting sqref="D80:D84">
    <cfRule type="containsText" dxfId="421" priority="30" operator="containsText" text="Available with risk of shortage">
      <formula>NOT(ISERROR(SEARCH("Available with risk of shortage",D80)))</formula>
    </cfRule>
    <cfRule type="containsText" dxfId="420" priority="31" operator="containsText" text="Not available">
      <formula>NOT(ISERROR(SEARCH("Not available",D80)))</formula>
    </cfRule>
    <cfRule type="containsText" dxfId="419" priority="32" operator="containsText" text="Available in sufficient supplies *">
      <formula>NOT(ISERROR(SEARCH("Available in sufficient supplies *",D80)))</formula>
    </cfRule>
  </conditionalFormatting>
  <conditionalFormatting sqref="D89:D93">
    <cfRule type="containsText" dxfId="418" priority="27" operator="containsText" text="Partially operational">
      <formula>NOT(ISERROR(SEARCH("Partially operational",D89)))</formula>
    </cfRule>
    <cfRule type="containsText" dxfId="417" priority="28" operator="containsText" text="Not in place">
      <formula>NOT(ISERROR(SEARCH("Not in place",D89)))</formula>
    </cfRule>
    <cfRule type="containsText" dxfId="416" priority="29" operator="containsText" text="Fully operational">
      <formula>NOT(ISERROR(SEARCH("Fully operational",D89)))</formula>
    </cfRule>
  </conditionalFormatting>
  <conditionalFormatting sqref="D102:D108">
    <cfRule type="containsText" dxfId="415" priority="24" operator="containsText" text="Available with risk of shortage">
      <formula>NOT(ISERROR(SEARCH("Available with risk of shortage",D102)))</formula>
    </cfRule>
    <cfRule type="containsText" dxfId="414" priority="25" operator="containsText" text="Not available">
      <formula>NOT(ISERROR(SEARCH("Not available",D102)))</formula>
    </cfRule>
    <cfRule type="containsText" dxfId="413" priority="26" operator="containsText" text="Available in sufficient supplies *">
      <formula>NOT(ISERROR(SEARCH("Available in sufficient supplies *",D102)))</formula>
    </cfRule>
  </conditionalFormatting>
  <dataValidations count="3">
    <dataValidation type="whole" allowBlank="1" showInputMessage="1" showErrorMessage="1" sqref="F5" xr:uid="{0C56A705-D2C0-9747-BD0C-13BF7F4DA1AF}">
      <formula1>1</formula1>
      <formula2>99</formula2>
    </dataValidation>
    <dataValidation type="whole" allowBlank="1" showInputMessage="1" showErrorMessage="1" sqref="E5" xr:uid="{42FD19EF-9821-D141-844D-2D6EF01D25DF}">
      <formula1>1</formula1>
      <formula2>12</formula2>
    </dataValidation>
    <dataValidation type="whole" allowBlank="1" showInputMessage="1" showErrorMessage="1" sqref="D5" xr:uid="{F0C89E67-DC9B-9043-B204-F157E75936D7}">
      <formula1>1</formula1>
      <formula2>31</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5">
        <x14:dataValidation type="list" allowBlank="1" showInputMessage="1" showErrorMessage="1" xr:uid="{E59219F7-E04A-7841-9A5E-4AD81E87E224}">
          <x14:formula1>
            <xm:f>'Validation (list of options)'!$I$2:$I$5</xm:f>
          </x14:formula1>
          <xm:sqref>D139:D143 D158 D97:D100 D102:D108 D134:D137 D126:D128 D113:D124 D80:D84 D148</xm:sqref>
        </x14:dataValidation>
        <x14:dataValidation type="list" allowBlank="1" showInputMessage="1" showErrorMessage="1" xr:uid="{2E6CBD05-44D7-B942-8403-9714524BFEF8}">
          <x14:formula1>
            <xm:f>'Validation (list of options)'!$H$2:$H$5</xm:f>
          </x14:formula1>
          <xm:sqref>D88:D93 D74:D76 D63:D71</xm:sqref>
        </x14:dataValidation>
        <x14:dataValidation type="list" allowBlank="1" showInputMessage="1" showErrorMessage="1" xr:uid="{6E94536F-358B-C84F-B429-5484F3F06AFE}">
          <x14:formula1>
            <xm:f>'Validation (list of options)'!$G$2:$G$4</xm:f>
          </x14:formula1>
          <xm:sqref>D54:D60</xm:sqref>
        </x14:dataValidation>
        <x14:dataValidation type="list" allowBlank="1" showInputMessage="1" showErrorMessage="1" xr:uid="{6FB8CA97-DF0D-1B4B-ABE4-0B68787BE99A}">
          <x14:formula1>
            <xm:f>'Validation (list of options)'!$F$2:$F$5</xm:f>
          </x14:formula1>
          <xm:sqref>D42:D50</xm:sqref>
        </x14:dataValidation>
        <x14:dataValidation type="list" allowBlank="1" showInputMessage="1" showErrorMessage="1" xr:uid="{18939DD3-20A1-DE4C-A10B-B45F8F957D5E}">
          <x14:formula1>
            <xm:f>'Validation (list of options)'!$E$2:$E$4</xm:f>
          </x14:formula1>
          <xm:sqref>D21:F21</xm:sqref>
        </x14:dataValidation>
        <x14:dataValidation type="list" allowBlank="1" showInputMessage="1" showErrorMessage="1" xr:uid="{9614B4F2-8B6D-374E-809D-67E8F9FDBCC1}">
          <x14:formula1>
            <xm:f>'Validation (list of options)'!$D$2:$D$7</xm:f>
          </x14:formula1>
          <xm:sqref>D20:F20</xm:sqref>
        </x14:dataValidation>
        <x14:dataValidation type="list" allowBlank="1" showInputMessage="1" showErrorMessage="1" xr:uid="{1B9B8C2E-AB68-F644-8A88-3F4317657CD6}">
          <x14:formula1>
            <xm:f>'Validation (list of options)'!$C$2:$C$7</xm:f>
          </x14:formula1>
          <xm:sqref>D18:F18</xm:sqref>
        </x14:dataValidation>
        <x14:dataValidation type="list" allowBlank="1" showInputMessage="1" showErrorMessage="1" xr:uid="{D477B4E8-072F-8D42-8BD5-34551CBFC3A2}">
          <x14:formula1>
            <xm:f>'Validation (list of options)'!$B$2:$B$5</xm:f>
          </x14:formula1>
          <xm:sqref>D16:F16</xm:sqref>
        </x14:dataValidation>
        <x14:dataValidation type="list" allowBlank="1" showInputMessage="1" showErrorMessage="1" xr:uid="{E63BD646-3603-7A41-B59C-E675A75D4389}">
          <x14:formula1>
            <xm:f>'Validation (list of options)'!$M$2:$M$5</xm:f>
          </x14:formula1>
          <xm:sqref>D129</xm:sqref>
        </x14:dataValidation>
        <x14:dataValidation type="list" allowBlank="1" showInputMessage="1" showErrorMessage="1" xr:uid="{CEC4254A-F5AF-664C-B00A-4299F5BAEABE}">
          <x14:formula1>
            <xm:f>'Validation (list of options)'!$F$3:$F$5</xm:f>
          </x14:formula1>
          <xm:sqref>E42:E50</xm:sqref>
        </x14:dataValidation>
        <x14:dataValidation type="list" allowBlank="1" showInputMessage="1" showErrorMessage="1" xr:uid="{FA01CC18-63FC-2D46-9C18-4D8FC916974C}">
          <x14:formula1>
            <xm:f>'Validation (list of options)'!$O$2:$O$5</xm:f>
          </x14:formula1>
          <xm:sqref>D154:D157</xm:sqref>
        </x14:dataValidation>
        <x14:dataValidation type="list" allowBlank="1" showInputMessage="1" showErrorMessage="1" xr:uid="{E8C700B0-4818-AE40-B44B-ED2352D1B2CB}">
          <x14:formula1>
            <xm:f>'Validation (list of options)'!$K$2:$K$4</xm:f>
          </x14:formula1>
          <xm:sqref>D71</xm:sqref>
        </x14:dataValidation>
        <x14:dataValidation type="list" allowBlank="1" showInputMessage="1" showErrorMessage="1" xr:uid="{E8705D98-020A-1145-B074-DF12DB3006E2}">
          <x14:formula1>
            <xm:f>'Validation (list of options)'!$P$2:$P$5</xm:f>
          </x14:formula1>
          <xm:sqref>D146:D147 D149:D150</xm:sqref>
        </x14:dataValidation>
        <x14:dataValidation type="list" allowBlank="1" showInputMessage="1" showErrorMessage="1" xr:uid="{A0A2B73B-FE30-F046-A4C6-CFA05BFD862E}">
          <x14:formula1>
            <xm:f>'Validation (list of options)'!$J$2:$J$4</xm:f>
          </x14:formula1>
          <xm:sqref>D144</xm:sqref>
        </x14:dataValidation>
        <x14:dataValidation type="list" allowBlank="1" showInputMessage="1" showErrorMessage="1" xr:uid="{FBCC5735-6FB0-AF4B-98D6-743B848E86E9}">
          <x14:formula1>
            <xm:f>'Validation (list of options)'!$N$2:$N$4</xm:f>
          </x14:formula1>
          <xm:sqref>D130:D132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FEC7A-9343-9041-8A5B-707827FD58BB}">
  <dimension ref="A1:H167"/>
  <sheetViews>
    <sheetView workbookViewId="0"/>
  </sheetViews>
  <sheetFormatPr baseColWidth="10" defaultRowHeight="16"/>
  <cols>
    <col min="1" max="1" width="10.83203125" style="1"/>
    <col min="2" max="2" width="85.83203125" style="1" customWidth="1"/>
    <col min="3" max="3" width="34.83203125" style="1" customWidth="1"/>
    <col min="4" max="4" width="29" style="1" customWidth="1"/>
    <col min="5" max="5" width="18.83203125" style="1" customWidth="1"/>
    <col min="6" max="6" width="10.83203125" style="1"/>
    <col min="7" max="7" width="16.83203125" style="1" customWidth="1"/>
    <col min="8" max="16384" width="10.83203125" style="1"/>
  </cols>
  <sheetData>
    <row r="1" spans="2:8" ht="25">
      <c r="B1" s="40" t="s">
        <v>113</v>
      </c>
      <c r="C1" s="39"/>
      <c r="D1" s="6"/>
      <c r="E1" s="6"/>
      <c r="F1" s="6"/>
      <c r="G1" s="6"/>
    </row>
    <row r="2" spans="2:8">
      <c r="B2" s="39"/>
      <c r="C2" s="39"/>
      <c r="D2" s="6"/>
      <c r="E2" s="6"/>
      <c r="F2" s="6"/>
      <c r="G2" s="6"/>
    </row>
    <row r="3" spans="2:8" ht="17" thickBot="1">
      <c r="B3" s="5" t="s">
        <v>429</v>
      </c>
      <c r="C3" s="5"/>
      <c r="D3" s="6"/>
      <c r="E3" s="6"/>
      <c r="F3" s="6"/>
      <c r="G3" s="6"/>
    </row>
    <row r="4" spans="2:8" ht="18" thickBot="1">
      <c r="B4" s="176" t="s">
        <v>101</v>
      </c>
      <c r="C4" s="177"/>
      <c r="D4" s="16" t="s">
        <v>102</v>
      </c>
      <c r="E4" s="17" t="s">
        <v>111</v>
      </c>
      <c r="F4" s="92" t="s">
        <v>112</v>
      </c>
      <c r="G4" s="6"/>
    </row>
    <row r="5" spans="2:8" ht="17" thickBot="1">
      <c r="B5" s="178"/>
      <c r="C5" s="179"/>
      <c r="D5" s="91"/>
      <c r="E5" s="91"/>
      <c r="F5" s="16"/>
      <c r="G5" s="6"/>
    </row>
    <row r="6" spans="2:8" ht="21" customHeight="1" thickBot="1">
      <c r="B6" s="117" t="s">
        <v>70</v>
      </c>
      <c r="C6" s="118"/>
      <c r="D6" s="126"/>
      <c r="E6" s="127"/>
      <c r="F6" s="128"/>
      <c r="G6" s="6"/>
    </row>
    <row r="7" spans="2:8" ht="21" customHeight="1" thickBot="1">
      <c r="B7" s="91" t="s">
        <v>180</v>
      </c>
      <c r="C7" s="92"/>
      <c r="D7" s="126"/>
      <c r="E7" s="127"/>
      <c r="F7" s="128"/>
      <c r="G7" s="6"/>
    </row>
    <row r="8" spans="2:8" ht="21" customHeight="1" thickBot="1">
      <c r="B8" s="91" t="s">
        <v>181</v>
      </c>
      <c r="C8" s="92"/>
      <c r="D8" s="126"/>
      <c r="E8" s="127"/>
      <c r="F8" s="128"/>
      <c r="G8" s="6"/>
    </row>
    <row r="9" spans="2:8" ht="21" customHeight="1" thickBot="1">
      <c r="B9" s="117" t="s">
        <v>179</v>
      </c>
      <c r="C9" s="118"/>
      <c r="D9" s="126"/>
      <c r="E9" s="127"/>
      <c r="F9" s="128"/>
      <c r="G9" s="6"/>
    </row>
    <row r="10" spans="2:8" ht="17" thickBot="1">
      <c r="B10" s="8"/>
      <c r="C10" s="8"/>
      <c r="D10" s="6"/>
      <c r="E10" s="6"/>
      <c r="F10" s="6"/>
      <c r="G10" s="6"/>
    </row>
    <row r="11" spans="2:8" ht="17" customHeight="1" thickBot="1">
      <c r="B11" s="135" t="s">
        <v>71</v>
      </c>
      <c r="C11" s="136"/>
      <c r="D11" s="136"/>
      <c r="E11" s="136"/>
      <c r="F11" s="137"/>
    </row>
    <row r="12" spans="2:8" ht="17" thickBot="1">
      <c r="B12" s="117" t="s">
        <v>0</v>
      </c>
      <c r="C12" s="118"/>
      <c r="D12" s="129"/>
      <c r="E12" s="130"/>
      <c r="F12" s="131"/>
      <c r="G12" s="6"/>
      <c r="H12" s="6"/>
    </row>
    <row r="13" spans="2:8" ht="17" thickBot="1">
      <c r="B13" s="117" t="s">
        <v>1</v>
      </c>
      <c r="C13" s="118"/>
      <c r="D13" s="97"/>
      <c r="E13" s="98"/>
      <c r="F13" s="99"/>
      <c r="G13" s="6"/>
      <c r="H13" s="6"/>
    </row>
    <row r="14" spans="2:8" ht="17" thickBot="1">
      <c r="B14" s="117" t="s">
        <v>2</v>
      </c>
      <c r="C14" s="118"/>
      <c r="D14" s="97"/>
      <c r="E14" s="98"/>
      <c r="F14" s="99"/>
      <c r="G14" s="6"/>
      <c r="H14" s="6"/>
    </row>
    <row r="15" spans="2:8" ht="17" thickBot="1">
      <c r="B15" s="117" t="s">
        <v>3</v>
      </c>
      <c r="C15" s="118"/>
      <c r="D15" s="97"/>
      <c r="E15" s="98"/>
      <c r="F15" s="99"/>
      <c r="G15" s="6"/>
      <c r="H15" s="6"/>
    </row>
    <row r="16" spans="2:8" ht="18" customHeight="1" thickBot="1">
      <c r="B16" s="180" t="s">
        <v>4</v>
      </c>
      <c r="C16" s="181"/>
      <c r="D16" s="141" t="s">
        <v>171</v>
      </c>
      <c r="E16" s="142"/>
      <c r="F16" s="143"/>
      <c r="G16" s="6"/>
    </row>
    <row r="17" spans="2:8" ht="18" customHeight="1" thickBot="1">
      <c r="B17" s="100" t="s">
        <v>407</v>
      </c>
      <c r="C17" s="101"/>
      <c r="D17" s="97"/>
      <c r="E17" s="98"/>
      <c r="F17" s="99"/>
      <c r="G17" s="6"/>
    </row>
    <row r="18" spans="2:8" ht="18" customHeight="1" thickBot="1">
      <c r="B18" s="132" t="s">
        <v>5</v>
      </c>
      <c r="C18" s="182"/>
      <c r="D18" s="132" t="s">
        <v>171</v>
      </c>
      <c r="E18" s="133"/>
      <c r="F18" s="134"/>
      <c r="G18" s="6"/>
    </row>
    <row r="19" spans="2:8" ht="18" customHeight="1" thickBot="1">
      <c r="B19" s="100" t="s">
        <v>407</v>
      </c>
      <c r="C19" s="101"/>
      <c r="D19" s="97"/>
      <c r="E19" s="98"/>
      <c r="F19" s="99"/>
      <c r="G19" s="6"/>
    </row>
    <row r="20" spans="2:8" ht="17" customHeight="1" thickBot="1">
      <c r="B20" s="178" t="s">
        <v>6</v>
      </c>
      <c r="C20" s="179"/>
      <c r="D20" s="132" t="s">
        <v>171</v>
      </c>
      <c r="E20" s="133"/>
      <c r="F20" s="134"/>
      <c r="G20" s="6"/>
    </row>
    <row r="21" spans="2:8" ht="18" customHeight="1" thickBot="1">
      <c r="B21" s="117" t="s">
        <v>7</v>
      </c>
      <c r="C21" s="118"/>
      <c r="D21" s="144" t="s">
        <v>171</v>
      </c>
      <c r="E21" s="145"/>
      <c r="F21" s="146"/>
      <c r="G21" s="6"/>
    </row>
    <row r="22" spans="2:8" ht="17" thickBot="1">
      <c r="B22" s="117" t="s">
        <v>8</v>
      </c>
      <c r="C22" s="183"/>
      <c r="D22" s="147"/>
      <c r="E22" s="98"/>
      <c r="F22" s="99"/>
      <c r="G22" s="6"/>
    </row>
    <row r="23" spans="2:8" ht="17" thickBot="1">
      <c r="B23" s="117" t="s">
        <v>9</v>
      </c>
      <c r="C23" s="118"/>
      <c r="D23" s="97"/>
      <c r="E23" s="98"/>
      <c r="F23" s="99"/>
      <c r="G23" s="6"/>
    </row>
    <row r="24" spans="2:8" ht="17" thickBot="1">
      <c r="B24" s="117" t="s">
        <v>10</v>
      </c>
      <c r="C24" s="184"/>
      <c r="D24" s="148"/>
      <c r="E24" s="149"/>
      <c r="F24" s="150"/>
      <c r="G24" s="6"/>
    </row>
    <row r="25" spans="2:8" ht="18" thickBot="1">
      <c r="B25" s="138" t="s">
        <v>11</v>
      </c>
      <c r="C25" s="20" t="s">
        <v>80</v>
      </c>
      <c r="D25" s="151"/>
      <c r="E25" s="152"/>
      <c r="F25" s="153"/>
      <c r="G25" s="6"/>
    </row>
    <row r="26" spans="2:8" ht="18" thickBot="1">
      <c r="B26" s="139"/>
      <c r="C26" s="20" t="s">
        <v>81</v>
      </c>
      <c r="D26" s="151"/>
      <c r="E26" s="152"/>
      <c r="F26" s="153"/>
    </row>
    <row r="27" spans="2:8" ht="18" thickBot="1">
      <c r="B27" s="139"/>
      <c r="C27" s="20" t="s">
        <v>82</v>
      </c>
      <c r="D27" s="151"/>
      <c r="E27" s="152"/>
      <c r="F27" s="153"/>
      <c r="H27" s="7"/>
    </row>
    <row r="28" spans="2:8" ht="18" thickBot="1">
      <c r="B28" s="139"/>
      <c r="C28" s="20" t="s">
        <v>83</v>
      </c>
      <c r="D28" s="151"/>
      <c r="E28" s="152"/>
      <c r="F28" s="153"/>
      <c r="H28" s="7"/>
    </row>
    <row r="29" spans="2:8" ht="18" thickBot="1">
      <c r="B29" s="139"/>
      <c r="C29" s="18" t="s">
        <v>84</v>
      </c>
      <c r="D29" s="157"/>
      <c r="E29" s="157"/>
      <c r="F29" s="158"/>
      <c r="H29" s="7"/>
    </row>
    <row r="30" spans="2:8" ht="18" thickBot="1">
      <c r="B30" s="139"/>
      <c r="C30" s="20" t="s">
        <v>85</v>
      </c>
      <c r="D30" s="151"/>
      <c r="E30" s="152"/>
      <c r="F30" s="153"/>
    </row>
    <row r="31" spans="2:8" ht="18" thickBot="1">
      <c r="B31" s="139"/>
      <c r="C31" s="19" t="s">
        <v>86</v>
      </c>
      <c r="D31" s="159"/>
      <c r="E31" s="159"/>
      <c r="F31" s="160"/>
    </row>
    <row r="32" spans="2:8" ht="18" thickBot="1">
      <c r="B32" s="139"/>
      <c r="C32" s="20" t="s">
        <v>87</v>
      </c>
      <c r="D32" s="151"/>
      <c r="E32" s="152"/>
      <c r="F32" s="153"/>
    </row>
    <row r="33" spans="1:8" ht="18" thickBot="1">
      <c r="B33" s="140"/>
      <c r="C33" s="19" t="s">
        <v>88</v>
      </c>
      <c r="D33" s="159"/>
      <c r="E33" s="159"/>
      <c r="F33" s="160"/>
      <c r="G33" s="6"/>
      <c r="H33" s="6"/>
    </row>
    <row r="34" spans="1:8" ht="18" thickBot="1">
      <c r="B34" s="163" t="s">
        <v>12</v>
      </c>
      <c r="C34" s="21" t="s">
        <v>89</v>
      </c>
      <c r="D34" s="95"/>
      <c r="E34" s="164" t="s">
        <v>92</v>
      </c>
      <c r="F34" s="164">
        <f>(D34+D35+D36)/3</f>
        <v>0</v>
      </c>
      <c r="G34" s="6"/>
    </row>
    <row r="35" spans="1:8" ht="18" thickBot="1">
      <c r="B35" s="164"/>
      <c r="C35" s="21" t="s">
        <v>90</v>
      </c>
      <c r="D35" s="95"/>
      <c r="E35" s="164"/>
      <c r="F35" s="164"/>
      <c r="G35" s="6"/>
    </row>
    <row r="36" spans="1:8" ht="18" thickBot="1">
      <c r="B36" s="165"/>
      <c r="C36" s="93" t="s">
        <v>91</v>
      </c>
      <c r="D36" s="93"/>
      <c r="E36" s="165"/>
      <c r="F36" s="165"/>
      <c r="G36" s="6"/>
    </row>
    <row r="37" spans="1:8" ht="18" thickBot="1">
      <c r="B37" s="163" t="s">
        <v>13</v>
      </c>
      <c r="C37" s="22" t="s">
        <v>89</v>
      </c>
      <c r="D37" s="94"/>
      <c r="E37" s="163" t="s">
        <v>92</v>
      </c>
      <c r="F37" s="164">
        <f>(D37+D38+D39)/3</f>
        <v>0</v>
      </c>
      <c r="G37" s="6"/>
    </row>
    <row r="38" spans="1:8" ht="18" thickBot="1">
      <c r="B38" s="164"/>
      <c r="C38" s="21" t="s">
        <v>90</v>
      </c>
      <c r="D38" s="95"/>
      <c r="E38" s="164"/>
      <c r="F38" s="164"/>
      <c r="G38" s="6"/>
    </row>
    <row r="39" spans="1:8" ht="18" thickBot="1">
      <c r="B39" s="165"/>
      <c r="C39" s="93" t="s">
        <v>91</v>
      </c>
      <c r="D39" s="93"/>
      <c r="E39" s="165"/>
      <c r="F39" s="165"/>
      <c r="G39" s="6"/>
    </row>
    <row r="40" spans="1:8" ht="17" thickBot="1">
      <c r="B40" s="8"/>
      <c r="C40" s="8"/>
      <c r="D40" s="6"/>
      <c r="E40" s="6"/>
      <c r="F40" s="6"/>
      <c r="G40" s="6"/>
    </row>
    <row r="41" spans="1:8" ht="17" thickBot="1">
      <c r="B41" s="166" t="s">
        <v>30</v>
      </c>
      <c r="C41" s="167"/>
      <c r="D41" s="167"/>
    </row>
    <row r="42" spans="1:8" ht="18" thickBot="1">
      <c r="B42" s="117" t="s">
        <v>14</v>
      </c>
      <c r="C42" s="118"/>
      <c r="D42" s="9" t="s">
        <v>171</v>
      </c>
      <c r="E42" s="10"/>
    </row>
    <row r="43" spans="1:8" ht="18" thickBot="1">
      <c r="B43" s="102" t="s">
        <v>15</v>
      </c>
      <c r="C43" s="103"/>
      <c r="D43" s="9" t="s">
        <v>171</v>
      </c>
      <c r="E43" s="10"/>
    </row>
    <row r="44" spans="1:8" ht="18" thickBot="1">
      <c r="B44" s="117" t="s">
        <v>166</v>
      </c>
      <c r="C44" s="118"/>
      <c r="D44" s="9" t="s">
        <v>171</v>
      </c>
      <c r="E44" s="10"/>
    </row>
    <row r="45" spans="1:8" ht="18" thickBot="1">
      <c r="B45" s="102" t="s">
        <v>16</v>
      </c>
      <c r="C45" s="103"/>
      <c r="D45" s="9" t="s">
        <v>171</v>
      </c>
      <c r="E45" s="10"/>
    </row>
    <row r="46" spans="1:8" s="90" customFormat="1" ht="35" customHeight="1" thickBot="1">
      <c r="A46" s="1"/>
      <c r="B46" s="124" t="s">
        <v>17</v>
      </c>
      <c r="C46" s="125"/>
      <c r="D46" s="26" t="s">
        <v>171</v>
      </c>
      <c r="E46" s="4"/>
    </row>
    <row r="47" spans="1:8" ht="18" thickBot="1">
      <c r="B47" s="102" t="s">
        <v>18</v>
      </c>
      <c r="C47" s="103"/>
      <c r="D47" s="9" t="s">
        <v>171</v>
      </c>
      <c r="E47" s="10"/>
    </row>
    <row r="48" spans="1:8" ht="18" thickBot="1">
      <c r="B48" s="102" t="s">
        <v>19</v>
      </c>
      <c r="C48" s="103"/>
      <c r="D48" s="9" t="s">
        <v>171</v>
      </c>
      <c r="E48" s="10"/>
    </row>
    <row r="49" spans="2:5" ht="18" thickBot="1">
      <c r="B49" s="102" t="s">
        <v>20</v>
      </c>
      <c r="C49" s="103"/>
      <c r="D49" s="9" t="s">
        <v>171</v>
      </c>
      <c r="E49" s="10"/>
    </row>
    <row r="50" spans="2:5" ht="18" thickBot="1">
      <c r="B50" s="102" t="s">
        <v>21</v>
      </c>
      <c r="C50" s="103"/>
      <c r="D50" s="9" t="s">
        <v>171</v>
      </c>
      <c r="E50" s="10"/>
    </row>
    <row r="51" spans="2:5" ht="17" thickBot="1"/>
    <row r="52" spans="2:5" ht="17" thickBot="1">
      <c r="B52" s="168" t="s">
        <v>31</v>
      </c>
      <c r="C52" s="169"/>
      <c r="D52" s="170"/>
    </row>
    <row r="53" spans="2:5" ht="17" thickBot="1">
      <c r="B53" s="154" t="s">
        <v>29</v>
      </c>
      <c r="C53" s="155"/>
      <c r="D53" s="156"/>
    </row>
    <row r="54" spans="2:5" ht="18" thickBot="1">
      <c r="B54" s="172" t="s">
        <v>22</v>
      </c>
      <c r="C54" s="173"/>
      <c r="D54" s="9" t="s">
        <v>171</v>
      </c>
    </row>
    <row r="55" spans="2:5" ht="18" thickBot="1">
      <c r="B55" s="102" t="s">
        <v>23</v>
      </c>
      <c r="C55" s="103"/>
      <c r="D55" s="9" t="s">
        <v>171</v>
      </c>
    </row>
    <row r="56" spans="2:5" ht="18" thickBot="1">
      <c r="B56" s="102" t="s">
        <v>24</v>
      </c>
      <c r="C56" s="103"/>
      <c r="D56" s="9" t="s">
        <v>171</v>
      </c>
    </row>
    <row r="57" spans="2:5" ht="18" thickBot="1">
      <c r="B57" s="102" t="s">
        <v>25</v>
      </c>
      <c r="C57" s="103"/>
      <c r="D57" s="9" t="s">
        <v>171</v>
      </c>
    </row>
    <row r="58" spans="2:5" ht="18" thickBot="1">
      <c r="B58" s="102" t="s">
        <v>26</v>
      </c>
      <c r="C58" s="103"/>
      <c r="D58" s="9" t="s">
        <v>171</v>
      </c>
    </row>
    <row r="59" spans="2:5" ht="18" thickBot="1">
      <c r="B59" s="102" t="s">
        <v>27</v>
      </c>
      <c r="C59" s="103"/>
      <c r="D59" s="9" t="s">
        <v>171</v>
      </c>
    </row>
    <row r="60" spans="2:5" ht="18" thickBot="1">
      <c r="B60" s="102" t="s">
        <v>28</v>
      </c>
      <c r="C60" s="103"/>
      <c r="D60" s="9" t="s">
        <v>171</v>
      </c>
    </row>
    <row r="61" spans="2:5" ht="17" thickBot="1"/>
    <row r="62" spans="2:5" ht="17" thickBot="1">
      <c r="B62" s="171" t="s">
        <v>32</v>
      </c>
      <c r="C62" s="167"/>
      <c r="D62" s="167"/>
    </row>
    <row r="63" spans="2:5" ht="18" thickBot="1">
      <c r="B63" s="102" t="s">
        <v>33</v>
      </c>
      <c r="C63" s="103"/>
      <c r="D63" s="9" t="s">
        <v>171</v>
      </c>
    </row>
    <row r="64" spans="2:5" ht="18" thickBot="1">
      <c r="B64" s="102" t="s">
        <v>34</v>
      </c>
      <c r="C64" s="103"/>
      <c r="D64" s="9" t="s">
        <v>171</v>
      </c>
    </row>
    <row r="65" spans="2:4" ht="18" thickBot="1">
      <c r="B65" s="174" t="s">
        <v>35</v>
      </c>
      <c r="C65" s="175"/>
      <c r="D65" s="9" t="s">
        <v>171</v>
      </c>
    </row>
    <row r="66" spans="2:4" ht="18" thickBot="1">
      <c r="B66" s="102" t="s">
        <v>36</v>
      </c>
      <c r="C66" s="103"/>
      <c r="D66" s="9" t="s">
        <v>171</v>
      </c>
    </row>
    <row r="67" spans="2:4" ht="18" thickBot="1">
      <c r="B67" s="102" t="s">
        <v>37</v>
      </c>
      <c r="C67" s="103"/>
      <c r="D67" s="9" t="s">
        <v>171</v>
      </c>
    </row>
    <row r="68" spans="2:4" ht="18" thickBot="1">
      <c r="B68" s="102" t="s">
        <v>38</v>
      </c>
      <c r="C68" s="103"/>
      <c r="D68" s="9" t="s">
        <v>171</v>
      </c>
    </row>
    <row r="69" spans="2:4" ht="18" thickBot="1">
      <c r="B69" s="119" t="s">
        <v>39</v>
      </c>
      <c r="C69" s="121"/>
      <c r="D69" s="9" t="s">
        <v>171</v>
      </c>
    </row>
    <row r="70" spans="2:4" ht="18" thickBot="1">
      <c r="B70" s="122" t="s">
        <v>40</v>
      </c>
      <c r="C70" s="123"/>
      <c r="D70" s="9" t="s">
        <v>171</v>
      </c>
    </row>
    <row r="71" spans="2:4" ht="18" thickBot="1">
      <c r="B71" s="122" t="s">
        <v>423</v>
      </c>
      <c r="C71" s="123"/>
      <c r="D71" s="9" t="s">
        <v>171</v>
      </c>
    </row>
    <row r="72" spans="2:4" ht="17" thickBot="1"/>
    <row r="73" spans="2:4" ht="17" thickBot="1">
      <c r="B73" s="161" t="s">
        <v>167</v>
      </c>
      <c r="C73" s="162"/>
      <c r="D73" s="162"/>
    </row>
    <row r="74" spans="2:4" ht="18" thickBot="1">
      <c r="B74" s="102" t="s">
        <v>41</v>
      </c>
      <c r="C74" s="103"/>
      <c r="D74" s="9" t="s">
        <v>171</v>
      </c>
    </row>
    <row r="75" spans="2:4" ht="18" thickBot="1">
      <c r="B75" s="102" t="s">
        <v>42</v>
      </c>
      <c r="C75" s="103"/>
      <c r="D75" s="9" t="s">
        <v>171</v>
      </c>
    </row>
    <row r="76" spans="2:4" ht="18" thickBot="1">
      <c r="B76" s="102" t="s">
        <v>43</v>
      </c>
      <c r="C76" s="103"/>
      <c r="D76" s="9" t="s">
        <v>171</v>
      </c>
    </row>
    <row r="77" spans="2:4" ht="17" thickBot="1"/>
    <row r="78" spans="2:4" ht="18" thickBot="1">
      <c r="B78" s="2" t="s">
        <v>44</v>
      </c>
      <c r="C78" s="11"/>
      <c r="D78" s="23"/>
    </row>
    <row r="79" spans="2:4" ht="18" thickBot="1">
      <c r="B79" s="12" t="s">
        <v>45</v>
      </c>
      <c r="C79" s="13"/>
      <c r="D79" s="25"/>
    </row>
    <row r="80" spans="2:4" ht="18" thickBot="1">
      <c r="B80" s="102" t="s">
        <v>46</v>
      </c>
      <c r="C80" s="103"/>
      <c r="D80" s="9" t="s">
        <v>171</v>
      </c>
    </row>
    <row r="81" spans="2:4" ht="18" thickBot="1">
      <c r="B81" s="102" t="s">
        <v>47</v>
      </c>
      <c r="C81" s="103"/>
      <c r="D81" s="9" t="s">
        <v>171</v>
      </c>
    </row>
    <row r="82" spans="2:4" ht="18" thickBot="1">
      <c r="B82" s="102" t="s">
        <v>48</v>
      </c>
      <c r="C82" s="103"/>
      <c r="D82" s="9" t="s">
        <v>171</v>
      </c>
    </row>
    <row r="83" spans="2:4" ht="18" thickBot="1">
      <c r="B83" s="102" t="s">
        <v>49</v>
      </c>
      <c r="C83" s="103"/>
      <c r="D83" s="9" t="s">
        <v>171</v>
      </c>
    </row>
    <row r="84" spans="2:4" ht="19" customHeight="1" thickBot="1">
      <c r="B84" s="124" t="s">
        <v>168</v>
      </c>
      <c r="C84" s="125"/>
      <c r="D84" s="9" t="s">
        <v>171</v>
      </c>
    </row>
    <row r="85" spans="2:4">
      <c r="B85" s="3" t="s">
        <v>117</v>
      </c>
    </row>
    <row r="86" spans="2:4" ht="17" thickBot="1"/>
    <row r="87" spans="2:4" ht="18" thickBot="1">
      <c r="B87" s="2" t="s">
        <v>50</v>
      </c>
      <c r="C87" s="11"/>
      <c r="D87" s="23"/>
    </row>
    <row r="88" spans="2:4" ht="18" thickBot="1">
      <c r="B88" s="102" t="s">
        <v>51</v>
      </c>
      <c r="C88" s="103"/>
      <c r="D88" s="24" t="s">
        <v>171</v>
      </c>
    </row>
    <row r="89" spans="2:4" ht="18" thickBot="1">
      <c r="B89" s="102" t="s">
        <v>430</v>
      </c>
      <c r="C89" s="103"/>
      <c r="D89" s="9" t="s">
        <v>171</v>
      </c>
    </row>
    <row r="90" spans="2:4" ht="18" thickBot="1">
      <c r="B90" s="102" t="s">
        <v>53</v>
      </c>
      <c r="C90" s="103"/>
      <c r="D90" s="9" t="s">
        <v>171</v>
      </c>
    </row>
    <row r="91" spans="2:4" ht="18" thickBot="1">
      <c r="B91" s="102" t="s">
        <v>54</v>
      </c>
      <c r="C91" s="103"/>
      <c r="D91" s="9" t="s">
        <v>171</v>
      </c>
    </row>
    <row r="92" spans="2:4" ht="18" thickBot="1">
      <c r="B92" s="102" t="s">
        <v>55</v>
      </c>
      <c r="C92" s="103"/>
      <c r="D92" s="9" t="s">
        <v>171</v>
      </c>
    </row>
    <row r="93" spans="2:4" ht="23" customHeight="1" thickBot="1">
      <c r="B93" s="102" t="s">
        <v>56</v>
      </c>
      <c r="C93" s="103"/>
      <c r="D93" s="9" t="s">
        <v>171</v>
      </c>
    </row>
    <row r="94" spans="2:4" ht="17" thickBot="1">
      <c r="B94" s="14"/>
      <c r="C94" s="14"/>
      <c r="D94" s="15"/>
    </row>
    <row r="95" spans="2:4" ht="18" thickBot="1">
      <c r="B95" s="2" t="s">
        <v>57</v>
      </c>
      <c r="C95" s="11"/>
      <c r="D95" s="23"/>
    </row>
    <row r="96" spans="2:4" ht="18" thickBot="1">
      <c r="B96" s="33" t="s">
        <v>58</v>
      </c>
      <c r="C96" s="34"/>
      <c r="D96" s="35"/>
    </row>
    <row r="97" spans="2:4" ht="18" thickBot="1">
      <c r="B97" s="102" t="s">
        <v>59</v>
      </c>
      <c r="C97" s="103"/>
      <c r="D97" s="9" t="s">
        <v>171</v>
      </c>
    </row>
    <row r="98" spans="2:4" ht="18" thickBot="1">
      <c r="B98" s="102" t="s">
        <v>60</v>
      </c>
      <c r="C98" s="103"/>
      <c r="D98" s="9" t="s">
        <v>171</v>
      </c>
    </row>
    <row r="99" spans="2:4" ht="18" thickBot="1">
      <c r="B99" s="102" t="s">
        <v>61</v>
      </c>
      <c r="C99" s="103"/>
      <c r="D99" s="9" t="s">
        <v>171</v>
      </c>
    </row>
    <row r="100" spans="2:4" ht="18" thickBot="1">
      <c r="B100" s="102" t="s">
        <v>62</v>
      </c>
      <c r="C100" s="103"/>
      <c r="D100" s="9" t="s">
        <v>171</v>
      </c>
    </row>
    <row r="101" spans="2:4" ht="18" thickBot="1">
      <c r="B101" s="36" t="s">
        <v>63</v>
      </c>
      <c r="C101" s="37"/>
      <c r="D101" s="35"/>
    </row>
    <row r="102" spans="2:4" ht="18" thickBot="1">
      <c r="B102" s="102" t="s">
        <v>64</v>
      </c>
      <c r="C102" s="103"/>
      <c r="D102" s="9" t="s">
        <v>171</v>
      </c>
    </row>
    <row r="103" spans="2:4" ht="18" thickBot="1">
      <c r="B103" s="117" t="s">
        <v>65</v>
      </c>
      <c r="C103" s="118"/>
      <c r="D103" s="9" t="s">
        <v>171</v>
      </c>
    </row>
    <row r="104" spans="2:4" ht="18" thickBot="1">
      <c r="B104" s="102" t="s">
        <v>431</v>
      </c>
      <c r="C104" s="103"/>
      <c r="D104" s="9" t="s">
        <v>171</v>
      </c>
    </row>
    <row r="105" spans="2:4" ht="18" thickBot="1">
      <c r="B105" s="102" t="s">
        <v>67</v>
      </c>
      <c r="C105" s="103"/>
      <c r="D105" s="9" t="s">
        <v>171</v>
      </c>
    </row>
    <row r="106" spans="2:4" ht="18" thickBot="1">
      <c r="B106" s="102" t="s">
        <v>68</v>
      </c>
      <c r="C106" s="103"/>
      <c r="D106" s="9" t="s">
        <v>171</v>
      </c>
    </row>
    <row r="107" spans="2:4" ht="18" thickBot="1">
      <c r="B107" s="102" t="s">
        <v>69</v>
      </c>
      <c r="C107" s="103"/>
      <c r="D107" s="9" t="s">
        <v>171</v>
      </c>
    </row>
    <row r="108" spans="2:4">
      <c r="B108" s="1" t="s">
        <v>117</v>
      </c>
    </row>
    <row r="109" spans="2:4" ht="17" thickBot="1">
      <c r="B109" s="14"/>
      <c r="C109" s="14"/>
      <c r="D109" s="15"/>
    </row>
    <row r="110" spans="2:4" ht="18" thickBot="1">
      <c r="B110" s="2" t="s">
        <v>121</v>
      </c>
      <c r="C110" s="11"/>
      <c r="D110" s="23"/>
    </row>
    <row r="111" spans="2:4" ht="18" thickBot="1">
      <c r="B111" s="38" t="s">
        <v>174</v>
      </c>
      <c r="C111" s="29"/>
      <c r="D111" s="28"/>
    </row>
    <row r="112" spans="2:4" ht="18" thickBot="1">
      <c r="B112" s="30" t="s">
        <v>122</v>
      </c>
      <c r="C112" s="30"/>
      <c r="D112" s="31"/>
    </row>
    <row r="113" spans="2:4" ht="18" thickBot="1">
      <c r="B113" s="102" t="s">
        <v>123</v>
      </c>
      <c r="C113" s="103"/>
      <c r="D113" s="9" t="s">
        <v>171</v>
      </c>
    </row>
    <row r="114" spans="2:4" ht="18" thickBot="1">
      <c r="B114" s="102" t="s">
        <v>124</v>
      </c>
      <c r="C114" s="103"/>
      <c r="D114" s="9" t="s">
        <v>171</v>
      </c>
    </row>
    <row r="115" spans="2:4" ht="18" thickBot="1">
      <c r="B115" s="102" t="s">
        <v>125</v>
      </c>
      <c r="C115" s="103"/>
      <c r="D115" s="9" t="s">
        <v>171</v>
      </c>
    </row>
    <row r="116" spans="2:4" ht="18" thickBot="1">
      <c r="B116" s="102" t="s">
        <v>126</v>
      </c>
      <c r="C116" s="103"/>
      <c r="D116" s="9" t="s">
        <v>171</v>
      </c>
    </row>
    <row r="117" spans="2:4" ht="18" thickBot="1">
      <c r="B117" s="102" t="s">
        <v>127</v>
      </c>
      <c r="C117" s="103"/>
      <c r="D117" s="9" t="s">
        <v>171</v>
      </c>
    </row>
    <row r="118" spans="2:4" ht="18" thickBot="1">
      <c r="B118" s="102" t="s">
        <v>128</v>
      </c>
      <c r="C118" s="103"/>
      <c r="D118" s="9" t="s">
        <v>171</v>
      </c>
    </row>
    <row r="119" spans="2:4" ht="18" thickBot="1">
      <c r="B119" s="102" t="s">
        <v>129</v>
      </c>
      <c r="C119" s="103"/>
      <c r="D119" s="9" t="s">
        <v>171</v>
      </c>
    </row>
    <row r="120" spans="2:4" ht="18" thickBot="1">
      <c r="B120" s="102" t="s">
        <v>130</v>
      </c>
      <c r="C120" s="103"/>
      <c r="D120" s="9" t="s">
        <v>171</v>
      </c>
    </row>
    <row r="121" spans="2:4" ht="18" thickBot="1">
      <c r="B121" s="102" t="s">
        <v>131</v>
      </c>
      <c r="C121" s="103"/>
      <c r="D121" s="9" t="s">
        <v>171</v>
      </c>
    </row>
    <row r="122" spans="2:4" ht="18" thickBot="1">
      <c r="B122" s="102" t="s">
        <v>132</v>
      </c>
      <c r="C122" s="103"/>
      <c r="D122" s="9" t="s">
        <v>171</v>
      </c>
    </row>
    <row r="123" spans="2:4" ht="18" thickBot="1">
      <c r="B123" s="102" t="s">
        <v>133</v>
      </c>
      <c r="C123" s="103"/>
      <c r="D123" s="9" t="s">
        <v>171</v>
      </c>
    </row>
    <row r="124" spans="2:4" ht="18" thickBot="1">
      <c r="B124" s="102" t="s">
        <v>134</v>
      </c>
      <c r="C124" s="103"/>
      <c r="D124" s="9" t="s">
        <v>171</v>
      </c>
    </row>
    <row r="125" spans="2:4" ht="18" customHeight="1" thickBot="1">
      <c r="B125" s="30" t="s">
        <v>135</v>
      </c>
      <c r="C125" s="30"/>
      <c r="D125" s="31"/>
    </row>
    <row r="126" spans="2:4" ht="18" thickBot="1">
      <c r="B126" s="102" t="s">
        <v>130</v>
      </c>
      <c r="C126" s="103"/>
      <c r="D126" s="9" t="s">
        <v>171</v>
      </c>
    </row>
    <row r="127" spans="2:4" ht="18" thickBot="1">
      <c r="B127" s="102" t="s">
        <v>136</v>
      </c>
      <c r="C127" s="103"/>
      <c r="D127" s="9" t="s">
        <v>171</v>
      </c>
    </row>
    <row r="128" spans="2:4" ht="18" thickBot="1">
      <c r="B128" s="102" t="s">
        <v>137</v>
      </c>
      <c r="C128" s="103"/>
      <c r="D128" s="9" t="s">
        <v>171</v>
      </c>
    </row>
    <row r="129" spans="2:4" ht="18" thickBot="1">
      <c r="B129" s="102" t="s">
        <v>140</v>
      </c>
      <c r="C129" s="103"/>
      <c r="D129" s="9" t="s">
        <v>171</v>
      </c>
    </row>
    <row r="130" spans="2:4" ht="18" thickBot="1">
      <c r="B130" s="102" t="s">
        <v>141</v>
      </c>
      <c r="C130" s="103"/>
      <c r="D130" s="9" t="s">
        <v>171</v>
      </c>
    </row>
    <row r="131" spans="2:4" ht="18" thickBot="1">
      <c r="B131" s="102" t="s">
        <v>142</v>
      </c>
      <c r="C131" s="103"/>
      <c r="D131" s="9" t="s">
        <v>171</v>
      </c>
    </row>
    <row r="132" spans="2:4" ht="20" customHeight="1" thickBot="1">
      <c r="B132" s="102" t="s">
        <v>169</v>
      </c>
      <c r="C132" s="103"/>
      <c r="D132" s="9" t="s">
        <v>171</v>
      </c>
    </row>
    <row r="133" spans="2:4" ht="18" thickBot="1">
      <c r="B133" s="27" t="s">
        <v>143</v>
      </c>
      <c r="C133" s="27"/>
      <c r="D133" s="28"/>
    </row>
    <row r="134" spans="2:4" ht="18" thickBot="1">
      <c r="B134" s="107" t="s">
        <v>144</v>
      </c>
      <c r="C134" s="103"/>
      <c r="D134" s="9" t="s">
        <v>171</v>
      </c>
    </row>
    <row r="135" spans="2:4" ht="18" thickBot="1">
      <c r="B135" s="107" t="s">
        <v>145</v>
      </c>
      <c r="C135" s="103"/>
      <c r="D135" s="9" t="s">
        <v>171</v>
      </c>
    </row>
    <row r="136" spans="2:4" ht="18" customHeight="1" thickBot="1">
      <c r="B136" s="107" t="s">
        <v>172</v>
      </c>
      <c r="C136" s="103"/>
      <c r="D136" s="9" t="s">
        <v>171</v>
      </c>
    </row>
    <row r="137" spans="2:4" ht="18" thickBot="1">
      <c r="B137" s="107" t="s">
        <v>146</v>
      </c>
      <c r="C137" s="103"/>
      <c r="D137" s="9" t="s">
        <v>171</v>
      </c>
    </row>
    <row r="138" spans="2:4" ht="18" customHeight="1" thickBot="1">
      <c r="B138" s="104" t="s">
        <v>147</v>
      </c>
      <c r="C138" s="105"/>
      <c r="D138" s="106"/>
    </row>
    <row r="139" spans="2:4" ht="18" thickBot="1">
      <c r="B139" s="102" t="s">
        <v>148</v>
      </c>
      <c r="C139" s="103"/>
      <c r="D139" s="9" t="s">
        <v>171</v>
      </c>
    </row>
    <row r="140" spans="2:4" ht="18" thickBot="1">
      <c r="B140" s="102" t="s">
        <v>149</v>
      </c>
      <c r="C140" s="103"/>
      <c r="D140" s="9" t="s">
        <v>171</v>
      </c>
    </row>
    <row r="141" spans="2:4" ht="18" thickBot="1">
      <c r="B141" s="102" t="s">
        <v>150</v>
      </c>
      <c r="C141" s="103"/>
      <c r="D141" s="9" t="s">
        <v>171</v>
      </c>
    </row>
    <row r="142" spans="2:4" ht="18" thickBot="1">
      <c r="B142" s="102" t="s">
        <v>151</v>
      </c>
      <c r="C142" s="103"/>
      <c r="D142" s="9" t="s">
        <v>171</v>
      </c>
    </row>
    <row r="143" spans="2:4" ht="18" thickBot="1">
      <c r="B143" s="102" t="s">
        <v>152</v>
      </c>
      <c r="C143" s="103"/>
      <c r="D143" s="9" t="s">
        <v>171</v>
      </c>
    </row>
    <row r="144" spans="2:4" ht="18" thickBot="1">
      <c r="B144" s="102" t="s">
        <v>153</v>
      </c>
      <c r="C144" s="103"/>
      <c r="D144" s="9" t="s">
        <v>171</v>
      </c>
    </row>
    <row r="145" spans="2:4" ht="18" customHeight="1" thickBot="1">
      <c r="B145" s="104" t="s">
        <v>154</v>
      </c>
      <c r="C145" s="105"/>
      <c r="D145" s="106"/>
    </row>
    <row r="146" spans="2:4" ht="18" thickBot="1">
      <c r="B146" s="102" t="s">
        <v>173</v>
      </c>
      <c r="C146" s="103"/>
      <c r="D146" s="9" t="s">
        <v>171</v>
      </c>
    </row>
    <row r="147" spans="2:4" ht="18" thickBot="1">
      <c r="B147" s="102" t="s">
        <v>155</v>
      </c>
      <c r="C147" s="103"/>
      <c r="D147" s="9" t="s">
        <v>171</v>
      </c>
    </row>
    <row r="148" spans="2:4" ht="20" customHeight="1" thickBot="1">
      <c r="B148" s="102" t="s">
        <v>170</v>
      </c>
      <c r="C148" s="103"/>
      <c r="D148" s="9" t="s">
        <v>171</v>
      </c>
    </row>
    <row r="149" spans="2:4" ht="18" thickBot="1">
      <c r="B149" s="102" t="s">
        <v>156</v>
      </c>
      <c r="C149" s="103"/>
      <c r="D149" s="9" t="s">
        <v>171</v>
      </c>
    </row>
    <row r="150" spans="2:4" ht="18" thickBot="1">
      <c r="B150" s="102" t="s">
        <v>157</v>
      </c>
      <c r="C150" s="103"/>
      <c r="D150" s="9" t="s">
        <v>171</v>
      </c>
    </row>
    <row r="151" spans="2:4" ht="17" thickBot="1">
      <c r="B151" s="14"/>
      <c r="C151" s="14"/>
    </row>
    <row r="152" spans="2:4" ht="18" thickBot="1">
      <c r="B152" s="2" t="s">
        <v>158</v>
      </c>
      <c r="C152" s="11"/>
      <c r="D152" s="23"/>
    </row>
    <row r="153" spans="2:4" ht="18" thickBot="1">
      <c r="B153" s="32" t="s">
        <v>159</v>
      </c>
      <c r="C153" s="27"/>
      <c r="D153" s="28"/>
    </row>
    <row r="154" spans="2:4" ht="18" thickBot="1">
      <c r="B154" s="102" t="s">
        <v>160</v>
      </c>
      <c r="C154" s="103"/>
      <c r="D154" s="9" t="s">
        <v>171</v>
      </c>
    </row>
    <row r="155" spans="2:4" ht="18" thickBot="1">
      <c r="B155" s="102" t="s">
        <v>161</v>
      </c>
      <c r="C155" s="103"/>
      <c r="D155" s="9" t="s">
        <v>171</v>
      </c>
    </row>
    <row r="156" spans="2:4" ht="18" thickBot="1">
      <c r="B156" s="102" t="s">
        <v>162</v>
      </c>
      <c r="C156" s="103"/>
      <c r="D156" s="9" t="s">
        <v>171</v>
      </c>
    </row>
    <row r="157" spans="2:4" ht="18" thickBot="1">
      <c r="B157" s="102" t="s">
        <v>163</v>
      </c>
      <c r="C157" s="103"/>
      <c r="D157" s="9" t="s">
        <v>171</v>
      </c>
    </row>
    <row r="158" spans="2:4">
      <c r="B158" s="1" t="s">
        <v>117</v>
      </c>
    </row>
    <row r="159" spans="2:4" ht="17" thickBot="1"/>
    <row r="160" spans="2:4" ht="18" thickBot="1">
      <c r="B160" s="2" t="s">
        <v>165</v>
      </c>
      <c r="C160" s="11"/>
      <c r="D160" s="23"/>
    </row>
    <row r="161" spans="2:4" ht="17" customHeight="1" thickBot="1">
      <c r="B161" s="119" t="s">
        <v>164</v>
      </c>
      <c r="C161" s="120"/>
      <c r="D161" s="121"/>
    </row>
    <row r="162" spans="2:4">
      <c r="B162" s="108"/>
      <c r="C162" s="109"/>
      <c r="D162" s="110"/>
    </row>
    <row r="163" spans="2:4">
      <c r="B163" s="111"/>
      <c r="C163" s="112"/>
      <c r="D163" s="113"/>
    </row>
    <row r="164" spans="2:4">
      <c r="B164" s="111"/>
      <c r="C164" s="112"/>
      <c r="D164" s="113"/>
    </row>
    <row r="165" spans="2:4">
      <c r="B165" s="111"/>
      <c r="C165" s="112"/>
      <c r="D165" s="113"/>
    </row>
    <row r="166" spans="2:4">
      <c r="B166" s="111"/>
      <c r="C166" s="112"/>
      <c r="D166" s="113"/>
    </row>
    <row r="167" spans="2:4" ht="17" thickBot="1">
      <c r="B167" s="114"/>
      <c r="C167" s="115"/>
      <c r="D167" s="116"/>
    </row>
  </sheetData>
  <mergeCells count="146">
    <mergeCell ref="B157:C157"/>
    <mergeCell ref="B161:D161"/>
    <mergeCell ref="B162:D167"/>
    <mergeCell ref="B145:D145"/>
    <mergeCell ref="B155:C155"/>
    <mergeCell ref="B146:C146"/>
    <mergeCell ref="B147:C147"/>
    <mergeCell ref="B148:C148"/>
    <mergeCell ref="B154:C154"/>
    <mergeCell ref="B149:C149"/>
    <mergeCell ref="B150:C150"/>
    <mergeCell ref="B156:C156"/>
    <mergeCell ref="B140:C140"/>
    <mergeCell ref="B141:C141"/>
    <mergeCell ref="B142:C142"/>
    <mergeCell ref="B144:C144"/>
    <mergeCell ref="B134:C134"/>
    <mergeCell ref="B135:C135"/>
    <mergeCell ref="B137:C137"/>
    <mergeCell ref="B139:C139"/>
    <mergeCell ref="B136:C136"/>
    <mergeCell ref="B138:D138"/>
    <mergeCell ref="B143:C143"/>
    <mergeCell ref="B127:C127"/>
    <mergeCell ref="B128:C128"/>
    <mergeCell ref="B129:C129"/>
    <mergeCell ref="B130:C130"/>
    <mergeCell ref="B132:C132"/>
    <mergeCell ref="B120:C120"/>
    <mergeCell ref="B121:C121"/>
    <mergeCell ref="B122:C122"/>
    <mergeCell ref="B124:C124"/>
    <mergeCell ref="B126:C126"/>
    <mergeCell ref="B123:C123"/>
    <mergeCell ref="B131:C131"/>
    <mergeCell ref="B114:C114"/>
    <mergeCell ref="B115:C115"/>
    <mergeCell ref="B116:C116"/>
    <mergeCell ref="B117:C117"/>
    <mergeCell ref="B118:C118"/>
    <mergeCell ref="B119:C119"/>
    <mergeCell ref="B103:C103"/>
    <mergeCell ref="B104:C104"/>
    <mergeCell ref="B105:C105"/>
    <mergeCell ref="B113:C113"/>
    <mergeCell ref="B106:C106"/>
    <mergeCell ref="B107:C107"/>
    <mergeCell ref="B83:C83"/>
    <mergeCell ref="B84:C84"/>
    <mergeCell ref="B97:C97"/>
    <mergeCell ref="B98:C98"/>
    <mergeCell ref="B100:C100"/>
    <mergeCell ref="B102:C102"/>
    <mergeCell ref="B88:C88"/>
    <mergeCell ref="B89:C89"/>
    <mergeCell ref="B90:C90"/>
    <mergeCell ref="B91:C91"/>
    <mergeCell ref="B92:C92"/>
    <mergeCell ref="B93:C93"/>
    <mergeCell ref="B99:C99"/>
    <mergeCell ref="B80:C80"/>
    <mergeCell ref="B81:C81"/>
    <mergeCell ref="B82:C82"/>
    <mergeCell ref="B68:C68"/>
    <mergeCell ref="B71:C71"/>
    <mergeCell ref="B69:C69"/>
    <mergeCell ref="B70:C70"/>
    <mergeCell ref="B73:D73"/>
    <mergeCell ref="B74:C74"/>
    <mergeCell ref="B75:C75"/>
    <mergeCell ref="B76:C76"/>
    <mergeCell ref="B63:C63"/>
    <mergeCell ref="B64:C64"/>
    <mergeCell ref="B65:C65"/>
    <mergeCell ref="B66:C66"/>
    <mergeCell ref="B67:C67"/>
    <mergeCell ref="B55:C55"/>
    <mergeCell ref="B56:C56"/>
    <mergeCell ref="B57:C57"/>
    <mergeCell ref="B58:C58"/>
    <mergeCell ref="B59:C59"/>
    <mergeCell ref="B60:C60"/>
    <mergeCell ref="B62:D62"/>
    <mergeCell ref="B34:B36"/>
    <mergeCell ref="E34:E36"/>
    <mergeCell ref="F34:F36"/>
    <mergeCell ref="B37:B39"/>
    <mergeCell ref="E37:E39"/>
    <mergeCell ref="F37:F39"/>
    <mergeCell ref="B41:D41"/>
    <mergeCell ref="B48:C48"/>
    <mergeCell ref="B54:C54"/>
    <mergeCell ref="B42:C42"/>
    <mergeCell ref="B43:C43"/>
    <mergeCell ref="B44:C44"/>
    <mergeCell ref="B45:C45"/>
    <mergeCell ref="B46:C46"/>
    <mergeCell ref="B47:C47"/>
    <mergeCell ref="B49:C49"/>
    <mergeCell ref="B50:C50"/>
    <mergeCell ref="B52:D52"/>
    <mergeCell ref="B53:D53"/>
    <mergeCell ref="B21:C21"/>
    <mergeCell ref="D21:F21"/>
    <mergeCell ref="B22:C22"/>
    <mergeCell ref="D22:F22"/>
    <mergeCell ref="D23:F23"/>
    <mergeCell ref="D24:F24"/>
    <mergeCell ref="D25:F25"/>
    <mergeCell ref="D26:F26"/>
    <mergeCell ref="D27:F27"/>
    <mergeCell ref="B23:C23"/>
    <mergeCell ref="B24:C24"/>
    <mergeCell ref="B25:B33"/>
    <mergeCell ref="D32:F32"/>
    <mergeCell ref="D33:F33"/>
    <mergeCell ref="D28:F28"/>
    <mergeCell ref="D29:F29"/>
    <mergeCell ref="D30:F30"/>
    <mergeCell ref="D31:F31"/>
    <mergeCell ref="B18:C18"/>
    <mergeCell ref="D18:F18"/>
    <mergeCell ref="B19:C19"/>
    <mergeCell ref="D19:F19"/>
    <mergeCell ref="B20:C20"/>
    <mergeCell ref="D20:F20"/>
    <mergeCell ref="B15:C15"/>
    <mergeCell ref="D15:F15"/>
    <mergeCell ref="B16:C16"/>
    <mergeCell ref="D16:F16"/>
    <mergeCell ref="B17:C17"/>
    <mergeCell ref="D17:F17"/>
    <mergeCell ref="B11:F11"/>
    <mergeCell ref="B12:C12"/>
    <mergeCell ref="D12:F12"/>
    <mergeCell ref="B13:C13"/>
    <mergeCell ref="D13:F13"/>
    <mergeCell ref="B14:C14"/>
    <mergeCell ref="D14:F14"/>
    <mergeCell ref="B4:C5"/>
    <mergeCell ref="B6:C6"/>
    <mergeCell ref="D6:F6"/>
    <mergeCell ref="D7:F7"/>
    <mergeCell ref="D8:F8"/>
    <mergeCell ref="B9:C9"/>
    <mergeCell ref="D9:F9"/>
  </mergeCells>
  <conditionalFormatting sqref="D139:D144">
    <cfRule type="containsText" dxfId="412" priority="10" operator="containsText" text="Available with risk of shortage">
      <formula>NOT(ISERROR(SEARCH("Available with risk of shortage",D139)))</formula>
    </cfRule>
    <cfRule type="containsText" dxfId="411" priority="11" operator="containsText" text="Not available">
      <formula>NOT(ISERROR(SEARCH("Not available",D139)))</formula>
    </cfRule>
    <cfRule type="containsText" dxfId="410" priority="12" operator="containsText" text="Available in sufficient supplies *">
      <formula>NOT(ISERROR(SEARCH("Available in sufficient supplies *",D139)))</formula>
    </cfRule>
  </conditionalFormatting>
  <conditionalFormatting sqref="D113:D124">
    <cfRule type="containsText" dxfId="409" priority="7" operator="containsText" text="Available with risk of shortage">
      <formula>NOT(ISERROR(SEARCH("Available with risk of shortage",D113)))</formula>
    </cfRule>
    <cfRule type="containsText" dxfId="408" priority="8" operator="containsText" text="Not available">
      <formula>NOT(ISERROR(SEARCH("Not available",D113)))</formula>
    </cfRule>
    <cfRule type="containsText" dxfId="407" priority="9" operator="containsText" text="Available in sufficient supplies *">
      <formula>NOT(ISERROR(SEARCH("Available in sufficient supplies *",D113)))</formula>
    </cfRule>
  </conditionalFormatting>
  <conditionalFormatting sqref="D88">
    <cfRule type="containsText" dxfId="406" priority="46" operator="containsText" text="Partially operational">
      <formula>NOT(ISERROR(SEARCH("Partially operational",D88)))</formula>
    </cfRule>
    <cfRule type="containsText" dxfId="405" priority="47" operator="containsText" text="Not in place">
      <formula>NOT(ISERROR(SEARCH("Not in place",D88)))</formula>
    </cfRule>
    <cfRule type="containsText" dxfId="404" priority="48" operator="containsText" text="Fully operational">
      <formula>NOT(ISERROR(SEARCH("Fully operational",D88)))</formula>
    </cfRule>
  </conditionalFormatting>
  <conditionalFormatting sqref="D71">
    <cfRule type="containsText" dxfId="403" priority="44" operator="containsText" text="Not available">
      <formula>NOT(ISERROR(SEARCH("Not available",D71)))</formula>
    </cfRule>
    <cfRule type="containsText" dxfId="402" priority="45" operator="containsText" text="Available">
      <formula>NOT(ISERROR(SEARCH("Available",D71)))</formula>
    </cfRule>
  </conditionalFormatting>
  <conditionalFormatting sqref="D134:D137">
    <cfRule type="containsText" dxfId="401" priority="13" operator="containsText" text="Available with risk of shortage">
      <formula>NOT(ISERROR(SEARCH("Available with risk of shortage",D134)))</formula>
    </cfRule>
    <cfRule type="containsText" dxfId="400" priority="14" operator="containsText" text="Not available">
      <formula>NOT(ISERROR(SEARCH("Not available",D134)))</formula>
    </cfRule>
    <cfRule type="containsText" dxfId="399" priority="15" operator="containsText" text="Available in sufficient supplies *">
      <formula>NOT(ISERROR(SEARCH("Available in sufficient supplies *",D134)))</formula>
    </cfRule>
  </conditionalFormatting>
  <conditionalFormatting sqref="D158">
    <cfRule type="containsText" dxfId="398" priority="21" operator="containsText" text="Available with risk of shortage">
      <formula>NOT(ISERROR(SEARCH("Available with risk of shortage",D158)))</formula>
    </cfRule>
    <cfRule type="containsText" dxfId="397" priority="22" operator="containsText" text="Not available">
      <formula>NOT(ISERROR(SEARCH("Not available",D158)))</formula>
    </cfRule>
    <cfRule type="containsText" dxfId="396" priority="23" operator="containsText" text="Available in sufficient supplies *">
      <formula>NOT(ISERROR(SEARCH("Available in sufficient supplies *",D158)))</formula>
    </cfRule>
  </conditionalFormatting>
  <conditionalFormatting sqref="D154:D157">
    <cfRule type="containsText" dxfId="395" priority="18" operator="containsText" text="Partially available">
      <formula>NOT(ISERROR(SEARCH("Partially available",D154)))</formula>
    </cfRule>
    <cfRule type="containsText" dxfId="394" priority="19" operator="containsText" text="Not available">
      <formula>NOT(ISERROR(SEARCH("Not available",D154)))</formula>
    </cfRule>
    <cfRule type="containsText" dxfId="393" priority="20" operator="containsText" text="Available">
      <formula>NOT(ISERROR(SEARCH("Available",D154)))</formula>
    </cfRule>
  </conditionalFormatting>
  <conditionalFormatting sqref="D129:D132">
    <cfRule type="containsText" dxfId="392" priority="16" operator="containsText" text="Not available">
      <formula>NOT(ISERROR(SEARCH("Not available",D129)))</formula>
    </cfRule>
    <cfRule type="containsText" dxfId="391" priority="17" operator="containsText" text="Available / fully achieved">
      <formula>NOT(ISERROR(SEARCH("Available / fully achieved",D129)))</formula>
    </cfRule>
  </conditionalFormatting>
  <conditionalFormatting sqref="D126:D128">
    <cfRule type="containsText" dxfId="390" priority="4" operator="containsText" text="Available with risk of shortage">
      <formula>NOT(ISERROR(SEARCH("Available with risk of shortage",D126)))</formula>
    </cfRule>
    <cfRule type="containsText" dxfId="389" priority="5" operator="containsText" text="Not available">
      <formula>NOT(ISERROR(SEARCH("Not available",D126)))</formula>
    </cfRule>
    <cfRule type="containsText" dxfId="388" priority="6" operator="containsText" text="Available in sufficient supplies *">
      <formula>NOT(ISERROR(SEARCH("Available in sufficient supplies *",D126)))</formula>
    </cfRule>
  </conditionalFormatting>
  <conditionalFormatting sqref="D146:D150">
    <cfRule type="containsText" dxfId="387" priority="1" operator="containsText" text="Available but not displayed">
      <formula>NOT(ISERROR(SEARCH("Available but not displayed",D146)))</formula>
    </cfRule>
    <cfRule type="containsText" dxfId="386" priority="2" operator="containsText" text="Not available">
      <formula>NOT(ISERROR(SEARCH("Not available",D146)))</formula>
    </cfRule>
    <cfRule type="containsText" dxfId="385" priority="3" operator="containsText" text="Available and displayed">
      <formula>NOT(ISERROR(SEARCH("Available and displayed",D146)))</formula>
    </cfRule>
  </conditionalFormatting>
  <conditionalFormatting sqref="D42:E50">
    <cfRule type="containsText" dxfId="384" priority="57" operator="containsText" text="Partially completed">
      <formula>NOT(ISERROR(SEARCH("Partially completed",D42)))</formula>
    </cfRule>
    <cfRule type="containsText" dxfId="383" priority="58" operator="containsText" text="Not completed">
      <formula>NOT(ISERROR(SEARCH("Not completed",D42)))</formula>
    </cfRule>
    <cfRule type="containsText" dxfId="382" priority="59" operator="containsText" text="Completed">
      <formula>NOT(ISERROR(SEARCH("Completed",D42)))</formula>
    </cfRule>
  </conditionalFormatting>
  <conditionalFormatting sqref="D63">
    <cfRule type="containsText" dxfId="381" priority="54" operator="containsText" text="Partially operational">
      <formula>NOT(ISERROR(SEARCH("Partially operational",D63)))</formula>
    </cfRule>
    <cfRule type="containsText" dxfId="380" priority="55" operator="containsText" text="Not in place">
      <formula>NOT(ISERROR(SEARCH("Not in place",D63)))</formula>
    </cfRule>
    <cfRule type="containsText" dxfId="379" priority="56" operator="containsText" text="Fully operational">
      <formula>NOT(ISERROR(SEARCH("Fully operational",D63)))</formula>
    </cfRule>
  </conditionalFormatting>
  <conditionalFormatting sqref="D74">
    <cfRule type="containsText" dxfId="378" priority="51" operator="containsText" text="Partially operational">
      <formula>NOT(ISERROR(SEARCH("Partially operational",D74)))</formula>
    </cfRule>
    <cfRule type="containsText" dxfId="377" priority="52" operator="containsText" text="Not in place">
      <formula>NOT(ISERROR(SEARCH("Not in place",D74)))</formula>
    </cfRule>
    <cfRule type="containsText" dxfId="376" priority="53" operator="containsText" text="Fully operational">
      <formula>NOT(ISERROR(SEARCH("Fully operational",D74)))</formula>
    </cfRule>
  </conditionalFormatting>
  <conditionalFormatting sqref="D54">
    <cfRule type="containsText" dxfId="375" priority="49" operator="containsText" text="Not displayed">
      <formula>NOT(ISERROR(SEARCH("Not displayed",D54)))</formula>
    </cfRule>
    <cfRule type="containsText" dxfId="374" priority="50" operator="containsText" text="Displayed">
      <formula>NOT(ISERROR(SEARCH("Displayed",D54)))</formula>
    </cfRule>
  </conditionalFormatting>
  <conditionalFormatting sqref="D97:D100">
    <cfRule type="containsText" dxfId="373" priority="41" operator="containsText" text="Available with risk of shortage">
      <formula>NOT(ISERROR(SEARCH("Available with risk of shortage",D97)))</formula>
    </cfRule>
    <cfRule type="containsText" dxfId="372" priority="42" operator="containsText" text="Not available">
      <formula>NOT(ISERROR(SEARCH("Not available",D97)))</formula>
    </cfRule>
    <cfRule type="containsText" dxfId="371" priority="43" operator="containsText" text="Available in sufficient supplies *">
      <formula>NOT(ISERROR(SEARCH("Available in sufficient supplies *",D97)))</formula>
    </cfRule>
  </conditionalFormatting>
  <conditionalFormatting sqref="D55:D60">
    <cfRule type="containsText" dxfId="370" priority="39" operator="containsText" text="Not displayed">
      <formula>NOT(ISERROR(SEARCH("Not displayed",D55)))</formula>
    </cfRule>
    <cfRule type="containsText" dxfId="369" priority="40" operator="containsText" text="Displayed">
      <formula>NOT(ISERROR(SEARCH("Displayed",D55)))</formula>
    </cfRule>
  </conditionalFormatting>
  <conditionalFormatting sqref="D64:D71">
    <cfRule type="containsText" dxfId="368" priority="36" operator="containsText" text="Partially operational">
      <formula>NOT(ISERROR(SEARCH("Partially operational",D64)))</formula>
    </cfRule>
    <cfRule type="containsText" dxfId="367" priority="37" operator="containsText" text="Not in place">
      <formula>NOT(ISERROR(SEARCH("Not in place",D64)))</formula>
    </cfRule>
    <cfRule type="containsText" dxfId="366" priority="38" operator="containsText" text="Fully operational">
      <formula>NOT(ISERROR(SEARCH("Fully operational",D64)))</formula>
    </cfRule>
  </conditionalFormatting>
  <conditionalFormatting sqref="D75:D76">
    <cfRule type="containsText" dxfId="365" priority="33" operator="containsText" text="Partially operational">
      <formula>NOT(ISERROR(SEARCH("Partially operational",D75)))</formula>
    </cfRule>
    <cfRule type="containsText" dxfId="364" priority="34" operator="containsText" text="Not in place">
      <formula>NOT(ISERROR(SEARCH("Not in place",D75)))</formula>
    </cfRule>
    <cfRule type="containsText" dxfId="363" priority="35" operator="containsText" text="Fully operational">
      <formula>NOT(ISERROR(SEARCH("Fully operational",D75)))</formula>
    </cfRule>
  </conditionalFormatting>
  <conditionalFormatting sqref="D80:D84">
    <cfRule type="containsText" dxfId="362" priority="30" operator="containsText" text="Available with risk of shortage">
      <formula>NOT(ISERROR(SEARCH("Available with risk of shortage",D80)))</formula>
    </cfRule>
    <cfRule type="containsText" dxfId="361" priority="31" operator="containsText" text="Not available">
      <formula>NOT(ISERROR(SEARCH("Not available",D80)))</formula>
    </cfRule>
    <cfRule type="containsText" dxfId="360" priority="32" operator="containsText" text="Available in sufficient supplies *">
      <formula>NOT(ISERROR(SEARCH("Available in sufficient supplies *",D80)))</formula>
    </cfRule>
  </conditionalFormatting>
  <conditionalFormatting sqref="D89:D93">
    <cfRule type="containsText" dxfId="359" priority="27" operator="containsText" text="Partially operational">
      <formula>NOT(ISERROR(SEARCH("Partially operational",D89)))</formula>
    </cfRule>
    <cfRule type="containsText" dxfId="358" priority="28" operator="containsText" text="Not in place">
      <formula>NOT(ISERROR(SEARCH("Not in place",D89)))</formula>
    </cfRule>
    <cfRule type="containsText" dxfId="357" priority="29" operator="containsText" text="Fully operational">
      <formula>NOT(ISERROR(SEARCH("Fully operational",D89)))</formula>
    </cfRule>
  </conditionalFormatting>
  <conditionalFormatting sqref="D102:D108">
    <cfRule type="containsText" dxfId="356" priority="24" operator="containsText" text="Available with risk of shortage">
      <formula>NOT(ISERROR(SEARCH("Available with risk of shortage",D102)))</formula>
    </cfRule>
    <cfRule type="containsText" dxfId="355" priority="25" operator="containsText" text="Not available">
      <formula>NOT(ISERROR(SEARCH("Not available",D102)))</formula>
    </cfRule>
    <cfRule type="containsText" dxfId="354" priority="26" operator="containsText" text="Available in sufficient supplies *">
      <formula>NOT(ISERROR(SEARCH("Available in sufficient supplies *",D102)))</formula>
    </cfRule>
  </conditionalFormatting>
  <dataValidations count="3">
    <dataValidation type="whole" allowBlank="1" showInputMessage="1" showErrorMessage="1" sqref="F5" xr:uid="{6F059275-E631-4C48-BA3F-8F281BE6D9CB}">
      <formula1>1</formula1>
      <formula2>99</formula2>
    </dataValidation>
    <dataValidation type="whole" allowBlank="1" showInputMessage="1" showErrorMessage="1" sqref="E5" xr:uid="{1CD9A68B-9CF1-4F49-8683-AFFDA344AE12}">
      <formula1>1</formula1>
      <formula2>12</formula2>
    </dataValidation>
    <dataValidation type="whole" allowBlank="1" showInputMessage="1" showErrorMessage="1" sqref="D5" xr:uid="{C6AB47B1-119E-C44C-83DA-C37504DFBAA6}">
      <formula1>1</formula1>
      <formula2>31</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5">
        <x14:dataValidation type="list" allowBlank="1" showInputMessage="1" showErrorMessage="1" xr:uid="{A92C8F35-CEAF-3B46-B432-5D23B5E628F9}">
          <x14:formula1>
            <xm:f>'Validation (list of options)'!$I$2:$I$5</xm:f>
          </x14:formula1>
          <xm:sqref>D139:D143 D158 D97:D100 D102:D108 D134:D137 D126:D128 D113:D124 D80:D84 D148</xm:sqref>
        </x14:dataValidation>
        <x14:dataValidation type="list" allowBlank="1" showInputMessage="1" showErrorMessage="1" xr:uid="{2165CDE1-1677-8340-83BB-5300CF8E25A1}">
          <x14:formula1>
            <xm:f>'Validation (list of options)'!$H$2:$H$5</xm:f>
          </x14:formula1>
          <xm:sqref>D88:D93 D74:D76 D63:D71</xm:sqref>
        </x14:dataValidation>
        <x14:dataValidation type="list" allowBlank="1" showInputMessage="1" showErrorMessage="1" xr:uid="{371637BE-F6E1-364B-9F29-C58C48CBA0B6}">
          <x14:formula1>
            <xm:f>'Validation (list of options)'!$G$2:$G$4</xm:f>
          </x14:formula1>
          <xm:sqref>D54:D60</xm:sqref>
        </x14:dataValidation>
        <x14:dataValidation type="list" allowBlank="1" showInputMessage="1" showErrorMessage="1" xr:uid="{3DA6DB44-B4D9-8B47-B8A7-6518966EBFA7}">
          <x14:formula1>
            <xm:f>'Validation (list of options)'!$F$2:$F$5</xm:f>
          </x14:formula1>
          <xm:sqref>D42:D50</xm:sqref>
        </x14:dataValidation>
        <x14:dataValidation type="list" allowBlank="1" showInputMessage="1" showErrorMessage="1" xr:uid="{A5D1D2EF-1177-094B-8C4D-6DCD521A479F}">
          <x14:formula1>
            <xm:f>'Validation (list of options)'!$E$2:$E$4</xm:f>
          </x14:formula1>
          <xm:sqref>D21:F21</xm:sqref>
        </x14:dataValidation>
        <x14:dataValidation type="list" allowBlank="1" showInputMessage="1" showErrorMessage="1" xr:uid="{CF96118A-DE09-A34A-AC1E-4AFF4F5762FD}">
          <x14:formula1>
            <xm:f>'Validation (list of options)'!$D$2:$D$7</xm:f>
          </x14:formula1>
          <xm:sqref>D20:F20</xm:sqref>
        </x14:dataValidation>
        <x14:dataValidation type="list" allowBlank="1" showInputMessage="1" showErrorMessage="1" xr:uid="{CF866253-CEFD-1E4A-9DAE-76FB7E4E0305}">
          <x14:formula1>
            <xm:f>'Validation (list of options)'!$C$2:$C$7</xm:f>
          </x14:formula1>
          <xm:sqref>D18:F18</xm:sqref>
        </x14:dataValidation>
        <x14:dataValidation type="list" allowBlank="1" showInputMessage="1" showErrorMessage="1" xr:uid="{333D9526-B766-3044-95E7-21D92EBB8344}">
          <x14:formula1>
            <xm:f>'Validation (list of options)'!$B$2:$B$5</xm:f>
          </x14:formula1>
          <xm:sqref>D16:F16</xm:sqref>
        </x14:dataValidation>
        <x14:dataValidation type="list" allowBlank="1" showInputMessage="1" showErrorMessage="1" xr:uid="{6789997D-F5A0-CB43-B081-A3B429F36493}">
          <x14:formula1>
            <xm:f>'Validation (list of options)'!$M$2:$M$5</xm:f>
          </x14:formula1>
          <xm:sqref>D129</xm:sqref>
        </x14:dataValidation>
        <x14:dataValidation type="list" allowBlank="1" showInputMessage="1" showErrorMessage="1" xr:uid="{C075E1A9-A54A-5842-A37C-4AF078589265}">
          <x14:formula1>
            <xm:f>'Validation (list of options)'!$F$3:$F$5</xm:f>
          </x14:formula1>
          <xm:sqref>E42:E50</xm:sqref>
        </x14:dataValidation>
        <x14:dataValidation type="list" allowBlank="1" showInputMessage="1" showErrorMessage="1" xr:uid="{EF1B6375-C5B5-1740-8B5B-2BA106FD81F3}">
          <x14:formula1>
            <xm:f>'Validation (list of options)'!$O$2:$O$5</xm:f>
          </x14:formula1>
          <xm:sqref>D154:D157</xm:sqref>
        </x14:dataValidation>
        <x14:dataValidation type="list" allowBlank="1" showInputMessage="1" showErrorMessage="1" xr:uid="{B78415AA-1BBB-9F4D-94E0-E88D5599C8AF}">
          <x14:formula1>
            <xm:f>'Validation (list of options)'!$N$2:$N$4</xm:f>
          </x14:formula1>
          <xm:sqref>D130:D132</xm:sqref>
        </x14:dataValidation>
        <x14:dataValidation type="list" allowBlank="1" showInputMessage="1" showErrorMessage="1" xr:uid="{5A64396A-F52A-B14F-B129-F8D453471A00}">
          <x14:formula1>
            <xm:f>'Validation (list of options)'!$J$2:$J$4</xm:f>
          </x14:formula1>
          <xm:sqref>D144</xm:sqref>
        </x14:dataValidation>
        <x14:dataValidation type="list" allowBlank="1" showInputMessage="1" showErrorMessage="1" xr:uid="{C4DD8FC5-C5BC-3D46-8331-E9CCBD67350A}">
          <x14:formula1>
            <xm:f>'Validation (list of options)'!$P$2:$P$5</xm:f>
          </x14:formula1>
          <xm:sqref>D146:D147 D149:D150</xm:sqref>
        </x14:dataValidation>
        <x14:dataValidation type="list" allowBlank="1" showInputMessage="1" showErrorMessage="1" xr:uid="{A616BFDA-F667-3A48-9AF8-6947D8365564}">
          <x14:formula1>
            <xm:f>'Validation (list of options)'!$K$2:$K$4</xm:f>
          </x14:formula1>
          <xm:sqref>D71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E81DE-D239-6447-981B-D289616BBCC4}">
  <dimension ref="A1:H167"/>
  <sheetViews>
    <sheetView workbookViewId="0"/>
  </sheetViews>
  <sheetFormatPr baseColWidth="10" defaultRowHeight="16"/>
  <cols>
    <col min="1" max="1" width="10.83203125" style="1"/>
    <col min="2" max="2" width="85.83203125" style="1" customWidth="1"/>
    <col min="3" max="3" width="34.83203125" style="1" customWidth="1"/>
    <col min="4" max="4" width="29" style="1" customWidth="1"/>
    <col min="5" max="5" width="18.83203125" style="1" customWidth="1"/>
    <col min="6" max="6" width="10.83203125" style="1"/>
    <col min="7" max="7" width="16.83203125" style="1" customWidth="1"/>
    <col min="8" max="16384" width="10.83203125" style="1"/>
  </cols>
  <sheetData>
    <row r="1" spans="2:8" ht="25">
      <c r="B1" s="40" t="s">
        <v>113</v>
      </c>
      <c r="C1" s="39"/>
      <c r="D1" s="6"/>
      <c r="E1" s="6"/>
      <c r="F1" s="6"/>
      <c r="G1" s="6"/>
    </row>
    <row r="2" spans="2:8">
      <c r="B2" s="39"/>
      <c r="C2" s="39"/>
      <c r="D2" s="6"/>
      <c r="E2" s="6"/>
      <c r="F2" s="6"/>
      <c r="G2" s="6"/>
    </row>
    <row r="3" spans="2:8" ht="17" thickBot="1">
      <c r="B3" s="5" t="s">
        <v>429</v>
      </c>
      <c r="C3" s="5"/>
      <c r="D3" s="6"/>
      <c r="E3" s="6"/>
      <c r="F3" s="6"/>
      <c r="G3" s="6"/>
    </row>
    <row r="4" spans="2:8" ht="18" thickBot="1">
      <c r="B4" s="176" t="s">
        <v>101</v>
      </c>
      <c r="C4" s="177"/>
      <c r="D4" s="16" t="s">
        <v>102</v>
      </c>
      <c r="E4" s="17" t="s">
        <v>111</v>
      </c>
      <c r="F4" s="92" t="s">
        <v>112</v>
      </c>
      <c r="G4" s="6"/>
    </row>
    <row r="5" spans="2:8" ht="17" thickBot="1">
      <c r="B5" s="178"/>
      <c r="C5" s="179"/>
      <c r="D5" s="91"/>
      <c r="E5" s="91"/>
      <c r="F5" s="16"/>
      <c r="G5" s="6"/>
    </row>
    <row r="6" spans="2:8" ht="21" customHeight="1" thickBot="1">
      <c r="B6" s="117" t="s">
        <v>70</v>
      </c>
      <c r="C6" s="118"/>
      <c r="D6" s="126"/>
      <c r="E6" s="127"/>
      <c r="F6" s="128"/>
      <c r="G6" s="6"/>
    </row>
    <row r="7" spans="2:8" ht="21" customHeight="1" thickBot="1">
      <c r="B7" s="91" t="s">
        <v>180</v>
      </c>
      <c r="C7" s="92"/>
      <c r="D7" s="126"/>
      <c r="E7" s="127"/>
      <c r="F7" s="128"/>
      <c r="G7" s="6"/>
    </row>
    <row r="8" spans="2:8" ht="21" customHeight="1" thickBot="1">
      <c r="B8" s="91" t="s">
        <v>181</v>
      </c>
      <c r="C8" s="92"/>
      <c r="D8" s="126"/>
      <c r="E8" s="127"/>
      <c r="F8" s="128"/>
      <c r="G8" s="6"/>
    </row>
    <row r="9" spans="2:8" ht="21" customHeight="1" thickBot="1">
      <c r="B9" s="117" t="s">
        <v>179</v>
      </c>
      <c r="C9" s="118"/>
      <c r="D9" s="126"/>
      <c r="E9" s="127"/>
      <c r="F9" s="128"/>
      <c r="G9" s="6"/>
    </row>
    <row r="10" spans="2:8" ht="17" thickBot="1">
      <c r="B10" s="8"/>
      <c r="C10" s="8"/>
      <c r="D10" s="6"/>
      <c r="E10" s="6"/>
      <c r="F10" s="6"/>
      <c r="G10" s="6"/>
    </row>
    <row r="11" spans="2:8" ht="17" customHeight="1" thickBot="1">
      <c r="B11" s="135" t="s">
        <v>71</v>
      </c>
      <c r="C11" s="136"/>
      <c r="D11" s="136"/>
      <c r="E11" s="136"/>
      <c r="F11" s="137"/>
    </row>
    <row r="12" spans="2:8" ht="17" thickBot="1">
      <c r="B12" s="117" t="s">
        <v>0</v>
      </c>
      <c r="C12" s="118"/>
      <c r="D12" s="129"/>
      <c r="E12" s="130"/>
      <c r="F12" s="131"/>
      <c r="G12" s="6"/>
      <c r="H12" s="6"/>
    </row>
    <row r="13" spans="2:8" ht="17" thickBot="1">
      <c r="B13" s="117" t="s">
        <v>1</v>
      </c>
      <c r="C13" s="118"/>
      <c r="D13" s="97"/>
      <c r="E13" s="98"/>
      <c r="F13" s="99"/>
      <c r="G13" s="6"/>
      <c r="H13" s="6"/>
    </row>
    <row r="14" spans="2:8" ht="17" thickBot="1">
      <c r="B14" s="117" t="s">
        <v>2</v>
      </c>
      <c r="C14" s="118"/>
      <c r="D14" s="97"/>
      <c r="E14" s="98"/>
      <c r="F14" s="99"/>
      <c r="G14" s="6"/>
      <c r="H14" s="6"/>
    </row>
    <row r="15" spans="2:8" ht="17" thickBot="1">
      <c r="B15" s="117" t="s">
        <v>3</v>
      </c>
      <c r="C15" s="118"/>
      <c r="D15" s="97"/>
      <c r="E15" s="98"/>
      <c r="F15" s="99"/>
      <c r="G15" s="6"/>
      <c r="H15" s="6"/>
    </row>
    <row r="16" spans="2:8" ht="18" customHeight="1" thickBot="1">
      <c r="B16" s="180" t="s">
        <v>4</v>
      </c>
      <c r="C16" s="181"/>
      <c r="D16" s="141" t="s">
        <v>171</v>
      </c>
      <c r="E16" s="142"/>
      <c r="F16" s="143"/>
      <c r="G16" s="6"/>
    </row>
    <row r="17" spans="2:8" ht="18" customHeight="1" thickBot="1">
      <c r="B17" s="100" t="s">
        <v>407</v>
      </c>
      <c r="C17" s="101"/>
      <c r="D17" s="97"/>
      <c r="E17" s="98"/>
      <c r="F17" s="99"/>
      <c r="G17" s="6"/>
    </row>
    <row r="18" spans="2:8" ht="18" customHeight="1" thickBot="1">
      <c r="B18" s="132" t="s">
        <v>5</v>
      </c>
      <c r="C18" s="182"/>
      <c r="D18" s="132" t="s">
        <v>171</v>
      </c>
      <c r="E18" s="133"/>
      <c r="F18" s="134"/>
      <c r="G18" s="6"/>
    </row>
    <row r="19" spans="2:8" ht="18" customHeight="1" thickBot="1">
      <c r="B19" s="100" t="s">
        <v>407</v>
      </c>
      <c r="C19" s="101"/>
      <c r="D19" s="97"/>
      <c r="E19" s="98"/>
      <c r="F19" s="99"/>
      <c r="G19" s="6"/>
    </row>
    <row r="20" spans="2:8" ht="17" customHeight="1" thickBot="1">
      <c r="B20" s="178" t="s">
        <v>6</v>
      </c>
      <c r="C20" s="179"/>
      <c r="D20" s="132" t="s">
        <v>171</v>
      </c>
      <c r="E20" s="133"/>
      <c r="F20" s="134"/>
      <c r="G20" s="6"/>
    </row>
    <row r="21" spans="2:8" ht="18" customHeight="1" thickBot="1">
      <c r="B21" s="117" t="s">
        <v>7</v>
      </c>
      <c r="C21" s="118"/>
      <c r="D21" s="144" t="s">
        <v>171</v>
      </c>
      <c r="E21" s="145"/>
      <c r="F21" s="146"/>
      <c r="G21" s="6"/>
    </row>
    <row r="22" spans="2:8" ht="17" thickBot="1">
      <c r="B22" s="117" t="s">
        <v>8</v>
      </c>
      <c r="C22" s="183"/>
      <c r="D22" s="147"/>
      <c r="E22" s="98"/>
      <c r="F22" s="99"/>
      <c r="G22" s="6"/>
    </row>
    <row r="23" spans="2:8" ht="17" thickBot="1">
      <c r="B23" s="117" t="s">
        <v>9</v>
      </c>
      <c r="C23" s="118"/>
      <c r="D23" s="97"/>
      <c r="E23" s="98"/>
      <c r="F23" s="99"/>
      <c r="G23" s="6"/>
    </row>
    <row r="24" spans="2:8" ht="17" thickBot="1">
      <c r="B24" s="117" t="s">
        <v>10</v>
      </c>
      <c r="C24" s="184"/>
      <c r="D24" s="148"/>
      <c r="E24" s="149"/>
      <c r="F24" s="150"/>
      <c r="G24" s="6"/>
    </row>
    <row r="25" spans="2:8" ht="18" thickBot="1">
      <c r="B25" s="138" t="s">
        <v>11</v>
      </c>
      <c r="C25" s="20" t="s">
        <v>80</v>
      </c>
      <c r="D25" s="151"/>
      <c r="E25" s="152"/>
      <c r="F25" s="153"/>
      <c r="G25" s="6"/>
    </row>
    <row r="26" spans="2:8" ht="18" thickBot="1">
      <c r="B26" s="139"/>
      <c r="C26" s="20" t="s">
        <v>81</v>
      </c>
      <c r="D26" s="151"/>
      <c r="E26" s="152"/>
      <c r="F26" s="153"/>
    </row>
    <row r="27" spans="2:8" ht="18" thickBot="1">
      <c r="B27" s="139"/>
      <c r="C27" s="20" t="s">
        <v>82</v>
      </c>
      <c r="D27" s="151"/>
      <c r="E27" s="152"/>
      <c r="F27" s="153"/>
      <c r="H27" s="7"/>
    </row>
    <row r="28" spans="2:8" ht="18" thickBot="1">
      <c r="B28" s="139"/>
      <c r="C28" s="20" t="s">
        <v>83</v>
      </c>
      <c r="D28" s="151"/>
      <c r="E28" s="152"/>
      <c r="F28" s="153"/>
      <c r="H28" s="7"/>
    </row>
    <row r="29" spans="2:8" ht="18" thickBot="1">
      <c r="B29" s="139"/>
      <c r="C29" s="18" t="s">
        <v>84</v>
      </c>
      <c r="D29" s="157"/>
      <c r="E29" s="157"/>
      <c r="F29" s="158"/>
      <c r="H29" s="7"/>
    </row>
    <row r="30" spans="2:8" ht="18" thickBot="1">
      <c r="B30" s="139"/>
      <c r="C30" s="20" t="s">
        <v>85</v>
      </c>
      <c r="D30" s="151"/>
      <c r="E30" s="152"/>
      <c r="F30" s="153"/>
    </row>
    <row r="31" spans="2:8" ht="18" thickBot="1">
      <c r="B31" s="139"/>
      <c r="C31" s="19" t="s">
        <v>86</v>
      </c>
      <c r="D31" s="159"/>
      <c r="E31" s="159"/>
      <c r="F31" s="160"/>
    </row>
    <row r="32" spans="2:8" ht="18" thickBot="1">
      <c r="B32" s="139"/>
      <c r="C32" s="20" t="s">
        <v>87</v>
      </c>
      <c r="D32" s="151"/>
      <c r="E32" s="152"/>
      <c r="F32" s="153"/>
    </row>
    <row r="33" spans="1:8" ht="18" thickBot="1">
      <c r="B33" s="140"/>
      <c r="C33" s="19" t="s">
        <v>88</v>
      </c>
      <c r="D33" s="159"/>
      <c r="E33" s="159"/>
      <c r="F33" s="160"/>
      <c r="G33" s="6"/>
      <c r="H33" s="6"/>
    </row>
    <row r="34" spans="1:8" ht="18" thickBot="1">
      <c r="B34" s="163" t="s">
        <v>12</v>
      </c>
      <c r="C34" s="21" t="s">
        <v>89</v>
      </c>
      <c r="D34" s="95"/>
      <c r="E34" s="164" t="s">
        <v>92</v>
      </c>
      <c r="F34" s="164">
        <f>(D34+D35+D36)/3</f>
        <v>0</v>
      </c>
      <c r="G34" s="6"/>
    </row>
    <row r="35" spans="1:8" ht="18" thickBot="1">
      <c r="B35" s="164"/>
      <c r="C35" s="21" t="s">
        <v>90</v>
      </c>
      <c r="D35" s="95"/>
      <c r="E35" s="164"/>
      <c r="F35" s="164"/>
      <c r="G35" s="6"/>
    </row>
    <row r="36" spans="1:8" ht="18" thickBot="1">
      <c r="B36" s="165"/>
      <c r="C36" s="93" t="s">
        <v>91</v>
      </c>
      <c r="D36" s="93"/>
      <c r="E36" s="165"/>
      <c r="F36" s="165"/>
      <c r="G36" s="6"/>
    </row>
    <row r="37" spans="1:8" ht="18" thickBot="1">
      <c r="B37" s="163" t="s">
        <v>13</v>
      </c>
      <c r="C37" s="22" t="s">
        <v>89</v>
      </c>
      <c r="D37" s="94"/>
      <c r="E37" s="163" t="s">
        <v>92</v>
      </c>
      <c r="F37" s="164">
        <f>(D37+D38+D39)/3</f>
        <v>0</v>
      </c>
      <c r="G37" s="6"/>
    </row>
    <row r="38" spans="1:8" ht="18" thickBot="1">
      <c r="B38" s="164"/>
      <c r="C38" s="21" t="s">
        <v>90</v>
      </c>
      <c r="D38" s="95"/>
      <c r="E38" s="164"/>
      <c r="F38" s="164"/>
      <c r="G38" s="6"/>
    </row>
    <row r="39" spans="1:8" ht="18" thickBot="1">
      <c r="B39" s="165"/>
      <c r="C39" s="93" t="s">
        <v>91</v>
      </c>
      <c r="D39" s="93"/>
      <c r="E39" s="165"/>
      <c r="F39" s="165"/>
      <c r="G39" s="6"/>
    </row>
    <row r="40" spans="1:8" ht="17" thickBot="1">
      <c r="B40" s="8"/>
      <c r="C40" s="8"/>
      <c r="D40" s="6"/>
      <c r="E40" s="6"/>
      <c r="F40" s="6"/>
      <c r="G40" s="6"/>
    </row>
    <row r="41" spans="1:8" ht="17" thickBot="1">
      <c r="B41" s="166" t="s">
        <v>30</v>
      </c>
      <c r="C41" s="167"/>
      <c r="D41" s="167"/>
    </row>
    <row r="42" spans="1:8" ht="18" thickBot="1">
      <c r="B42" s="117" t="s">
        <v>14</v>
      </c>
      <c r="C42" s="118"/>
      <c r="D42" s="9" t="s">
        <v>171</v>
      </c>
      <c r="E42" s="10"/>
    </row>
    <row r="43" spans="1:8" ht="18" thickBot="1">
      <c r="B43" s="102" t="s">
        <v>15</v>
      </c>
      <c r="C43" s="103"/>
      <c r="D43" s="9" t="s">
        <v>171</v>
      </c>
      <c r="E43" s="10"/>
    </row>
    <row r="44" spans="1:8" ht="18" thickBot="1">
      <c r="B44" s="117" t="s">
        <v>166</v>
      </c>
      <c r="C44" s="118"/>
      <c r="D44" s="9" t="s">
        <v>171</v>
      </c>
      <c r="E44" s="10"/>
    </row>
    <row r="45" spans="1:8" ht="18" thickBot="1">
      <c r="B45" s="102" t="s">
        <v>16</v>
      </c>
      <c r="C45" s="103"/>
      <c r="D45" s="9" t="s">
        <v>171</v>
      </c>
      <c r="E45" s="10"/>
    </row>
    <row r="46" spans="1:8" s="90" customFormat="1" ht="35" customHeight="1" thickBot="1">
      <c r="A46" s="1"/>
      <c r="B46" s="124" t="s">
        <v>17</v>
      </c>
      <c r="C46" s="125"/>
      <c r="D46" s="26" t="s">
        <v>171</v>
      </c>
      <c r="E46" s="4"/>
    </row>
    <row r="47" spans="1:8" ht="18" thickBot="1">
      <c r="B47" s="102" t="s">
        <v>18</v>
      </c>
      <c r="C47" s="103"/>
      <c r="D47" s="9" t="s">
        <v>171</v>
      </c>
      <c r="E47" s="10"/>
    </row>
    <row r="48" spans="1:8" ht="18" thickBot="1">
      <c r="B48" s="102" t="s">
        <v>19</v>
      </c>
      <c r="C48" s="103"/>
      <c r="D48" s="9" t="s">
        <v>171</v>
      </c>
      <c r="E48" s="10"/>
    </row>
    <row r="49" spans="2:5" ht="18" thickBot="1">
      <c r="B49" s="102" t="s">
        <v>20</v>
      </c>
      <c r="C49" s="103"/>
      <c r="D49" s="9" t="s">
        <v>171</v>
      </c>
      <c r="E49" s="10"/>
    </row>
    <row r="50" spans="2:5" ht="18" thickBot="1">
      <c r="B50" s="102" t="s">
        <v>21</v>
      </c>
      <c r="C50" s="103"/>
      <c r="D50" s="9" t="s">
        <v>171</v>
      </c>
      <c r="E50" s="10"/>
    </row>
    <row r="51" spans="2:5" ht="17" thickBot="1"/>
    <row r="52" spans="2:5" ht="17" thickBot="1">
      <c r="B52" s="168" t="s">
        <v>31</v>
      </c>
      <c r="C52" s="169"/>
      <c r="D52" s="170"/>
    </row>
    <row r="53" spans="2:5" ht="17" thickBot="1">
      <c r="B53" s="154" t="s">
        <v>29</v>
      </c>
      <c r="C53" s="155"/>
      <c r="D53" s="156"/>
    </row>
    <row r="54" spans="2:5" ht="18" thickBot="1">
      <c r="B54" s="172" t="s">
        <v>22</v>
      </c>
      <c r="C54" s="173"/>
      <c r="D54" s="9" t="s">
        <v>171</v>
      </c>
    </row>
    <row r="55" spans="2:5" ht="18" thickBot="1">
      <c r="B55" s="102" t="s">
        <v>23</v>
      </c>
      <c r="C55" s="103"/>
      <c r="D55" s="9" t="s">
        <v>171</v>
      </c>
    </row>
    <row r="56" spans="2:5" ht="18" thickBot="1">
      <c r="B56" s="102" t="s">
        <v>24</v>
      </c>
      <c r="C56" s="103"/>
      <c r="D56" s="9" t="s">
        <v>171</v>
      </c>
    </row>
    <row r="57" spans="2:5" ht="18" thickBot="1">
      <c r="B57" s="102" t="s">
        <v>25</v>
      </c>
      <c r="C57" s="103"/>
      <c r="D57" s="9" t="s">
        <v>171</v>
      </c>
    </row>
    <row r="58" spans="2:5" ht="18" thickBot="1">
      <c r="B58" s="102" t="s">
        <v>26</v>
      </c>
      <c r="C58" s="103"/>
      <c r="D58" s="9" t="s">
        <v>171</v>
      </c>
    </row>
    <row r="59" spans="2:5" ht="18" thickBot="1">
      <c r="B59" s="102" t="s">
        <v>27</v>
      </c>
      <c r="C59" s="103"/>
      <c r="D59" s="9" t="s">
        <v>171</v>
      </c>
    </row>
    <row r="60" spans="2:5" ht="18" thickBot="1">
      <c r="B60" s="102" t="s">
        <v>28</v>
      </c>
      <c r="C60" s="103"/>
      <c r="D60" s="9" t="s">
        <v>171</v>
      </c>
    </row>
    <row r="61" spans="2:5" ht="17" thickBot="1"/>
    <row r="62" spans="2:5" ht="17" thickBot="1">
      <c r="B62" s="171" t="s">
        <v>32</v>
      </c>
      <c r="C62" s="167"/>
      <c r="D62" s="167"/>
    </row>
    <row r="63" spans="2:5" ht="18" thickBot="1">
      <c r="B63" s="102" t="s">
        <v>33</v>
      </c>
      <c r="C63" s="103"/>
      <c r="D63" s="9" t="s">
        <v>171</v>
      </c>
    </row>
    <row r="64" spans="2:5" ht="18" thickBot="1">
      <c r="B64" s="102" t="s">
        <v>34</v>
      </c>
      <c r="C64" s="103"/>
      <c r="D64" s="9" t="s">
        <v>171</v>
      </c>
    </row>
    <row r="65" spans="2:4" ht="18" thickBot="1">
      <c r="B65" s="174" t="s">
        <v>35</v>
      </c>
      <c r="C65" s="175"/>
      <c r="D65" s="9" t="s">
        <v>171</v>
      </c>
    </row>
    <row r="66" spans="2:4" ht="18" thickBot="1">
      <c r="B66" s="102" t="s">
        <v>36</v>
      </c>
      <c r="C66" s="103"/>
      <c r="D66" s="9" t="s">
        <v>171</v>
      </c>
    </row>
    <row r="67" spans="2:4" ht="18" thickBot="1">
      <c r="B67" s="102" t="s">
        <v>37</v>
      </c>
      <c r="C67" s="103"/>
      <c r="D67" s="9" t="s">
        <v>171</v>
      </c>
    </row>
    <row r="68" spans="2:4" ht="18" thickBot="1">
      <c r="B68" s="102" t="s">
        <v>38</v>
      </c>
      <c r="C68" s="103"/>
      <c r="D68" s="9" t="s">
        <v>171</v>
      </c>
    </row>
    <row r="69" spans="2:4" ht="18" thickBot="1">
      <c r="B69" s="119" t="s">
        <v>39</v>
      </c>
      <c r="C69" s="121"/>
      <c r="D69" s="9" t="s">
        <v>171</v>
      </c>
    </row>
    <row r="70" spans="2:4" ht="18" thickBot="1">
      <c r="B70" s="122" t="s">
        <v>40</v>
      </c>
      <c r="C70" s="123"/>
      <c r="D70" s="9" t="s">
        <v>171</v>
      </c>
    </row>
    <row r="71" spans="2:4" ht="18" thickBot="1">
      <c r="B71" s="122" t="s">
        <v>423</v>
      </c>
      <c r="C71" s="123"/>
      <c r="D71" s="9" t="s">
        <v>171</v>
      </c>
    </row>
    <row r="72" spans="2:4" ht="17" thickBot="1"/>
    <row r="73" spans="2:4" ht="17" thickBot="1">
      <c r="B73" s="161" t="s">
        <v>167</v>
      </c>
      <c r="C73" s="162"/>
      <c r="D73" s="162"/>
    </row>
    <row r="74" spans="2:4" ht="18" thickBot="1">
      <c r="B74" s="102" t="s">
        <v>41</v>
      </c>
      <c r="C74" s="103"/>
      <c r="D74" s="9" t="s">
        <v>171</v>
      </c>
    </row>
    <row r="75" spans="2:4" ht="18" thickBot="1">
      <c r="B75" s="102" t="s">
        <v>42</v>
      </c>
      <c r="C75" s="103"/>
      <c r="D75" s="9" t="s">
        <v>171</v>
      </c>
    </row>
    <row r="76" spans="2:4" ht="18" thickBot="1">
      <c r="B76" s="102" t="s">
        <v>43</v>
      </c>
      <c r="C76" s="103"/>
      <c r="D76" s="9" t="s">
        <v>171</v>
      </c>
    </row>
    <row r="77" spans="2:4" ht="17" thickBot="1"/>
    <row r="78" spans="2:4" ht="18" thickBot="1">
      <c r="B78" s="2" t="s">
        <v>44</v>
      </c>
      <c r="C78" s="11"/>
      <c r="D78" s="23"/>
    </row>
    <row r="79" spans="2:4" ht="18" thickBot="1">
      <c r="B79" s="12" t="s">
        <v>45</v>
      </c>
      <c r="C79" s="13"/>
      <c r="D79" s="25"/>
    </row>
    <row r="80" spans="2:4" ht="18" thickBot="1">
      <c r="B80" s="102" t="s">
        <v>46</v>
      </c>
      <c r="C80" s="103"/>
      <c r="D80" s="9" t="s">
        <v>171</v>
      </c>
    </row>
    <row r="81" spans="2:4" ht="18" thickBot="1">
      <c r="B81" s="102" t="s">
        <v>47</v>
      </c>
      <c r="C81" s="103"/>
      <c r="D81" s="9" t="s">
        <v>171</v>
      </c>
    </row>
    <row r="82" spans="2:4" ht="18" thickBot="1">
      <c r="B82" s="102" t="s">
        <v>48</v>
      </c>
      <c r="C82" s="103"/>
      <c r="D82" s="9" t="s">
        <v>171</v>
      </c>
    </row>
    <row r="83" spans="2:4" ht="18" thickBot="1">
      <c r="B83" s="102" t="s">
        <v>49</v>
      </c>
      <c r="C83" s="103"/>
      <c r="D83" s="9" t="s">
        <v>171</v>
      </c>
    </row>
    <row r="84" spans="2:4" ht="19" customHeight="1" thickBot="1">
      <c r="B84" s="124" t="s">
        <v>168</v>
      </c>
      <c r="C84" s="125"/>
      <c r="D84" s="9" t="s">
        <v>171</v>
      </c>
    </row>
    <row r="85" spans="2:4">
      <c r="B85" s="3" t="s">
        <v>117</v>
      </c>
    </row>
    <row r="86" spans="2:4" ht="17" thickBot="1"/>
    <row r="87" spans="2:4" ht="18" thickBot="1">
      <c r="B87" s="2" t="s">
        <v>50</v>
      </c>
      <c r="C87" s="11"/>
      <c r="D87" s="23"/>
    </row>
    <row r="88" spans="2:4" ht="18" thickBot="1">
      <c r="B88" s="102" t="s">
        <v>51</v>
      </c>
      <c r="C88" s="103"/>
      <c r="D88" s="24" t="s">
        <v>171</v>
      </c>
    </row>
    <row r="89" spans="2:4" ht="18" thickBot="1">
      <c r="B89" s="102" t="s">
        <v>430</v>
      </c>
      <c r="C89" s="103"/>
      <c r="D89" s="9" t="s">
        <v>171</v>
      </c>
    </row>
    <row r="90" spans="2:4" ht="18" thickBot="1">
      <c r="B90" s="102" t="s">
        <v>53</v>
      </c>
      <c r="C90" s="103"/>
      <c r="D90" s="9" t="s">
        <v>171</v>
      </c>
    </row>
    <row r="91" spans="2:4" ht="18" thickBot="1">
      <c r="B91" s="102" t="s">
        <v>54</v>
      </c>
      <c r="C91" s="103"/>
      <c r="D91" s="9" t="s">
        <v>171</v>
      </c>
    </row>
    <row r="92" spans="2:4" ht="18" thickBot="1">
      <c r="B92" s="102" t="s">
        <v>55</v>
      </c>
      <c r="C92" s="103"/>
      <c r="D92" s="9" t="s">
        <v>171</v>
      </c>
    </row>
    <row r="93" spans="2:4" ht="23" customHeight="1" thickBot="1">
      <c r="B93" s="102" t="s">
        <v>56</v>
      </c>
      <c r="C93" s="103"/>
      <c r="D93" s="9" t="s">
        <v>171</v>
      </c>
    </row>
    <row r="94" spans="2:4" ht="17" thickBot="1">
      <c r="B94" s="14"/>
      <c r="C94" s="14"/>
      <c r="D94" s="15"/>
    </row>
    <row r="95" spans="2:4" ht="18" thickBot="1">
      <c r="B95" s="2" t="s">
        <v>57</v>
      </c>
      <c r="C95" s="11"/>
      <c r="D95" s="23"/>
    </row>
    <row r="96" spans="2:4" ht="18" thickBot="1">
      <c r="B96" s="33" t="s">
        <v>58</v>
      </c>
      <c r="C96" s="34"/>
      <c r="D96" s="35"/>
    </row>
    <row r="97" spans="2:4" ht="18" thickBot="1">
      <c r="B97" s="102" t="s">
        <v>59</v>
      </c>
      <c r="C97" s="103"/>
      <c r="D97" s="9" t="s">
        <v>171</v>
      </c>
    </row>
    <row r="98" spans="2:4" ht="18" thickBot="1">
      <c r="B98" s="102" t="s">
        <v>60</v>
      </c>
      <c r="C98" s="103"/>
      <c r="D98" s="9" t="s">
        <v>171</v>
      </c>
    </row>
    <row r="99" spans="2:4" ht="18" thickBot="1">
      <c r="B99" s="102" t="s">
        <v>61</v>
      </c>
      <c r="C99" s="103"/>
      <c r="D99" s="9" t="s">
        <v>171</v>
      </c>
    </row>
    <row r="100" spans="2:4" ht="18" thickBot="1">
      <c r="B100" s="102" t="s">
        <v>62</v>
      </c>
      <c r="C100" s="103"/>
      <c r="D100" s="9" t="s">
        <v>171</v>
      </c>
    </row>
    <row r="101" spans="2:4" ht="18" thickBot="1">
      <c r="B101" s="36" t="s">
        <v>63</v>
      </c>
      <c r="C101" s="37"/>
      <c r="D101" s="35"/>
    </row>
    <row r="102" spans="2:4" ht="18" thickBot="1">
      <c r="B102" s="102" t="s">
        <v>64</v>
      </c>
      <c r="C102" s="103"/>
      <c r="D102" s="9" t="s">
        <v>171</v>
      </c>
    </row>
    <row r="103" spans="2:4" ht="18" thickBot="1">
      <c r="B103" s="117" t="s">
        <v>65</v>
      </c>
      <c r="C103" s="118"/>
      <c r="D103" s="9" t="s">
        <v>171</v>
      </c>
    </row>
    <row r="104" spans="2:4" ht="18" thickBot="1">
      <c r="B104" s="102" t="s">
        <v>431</v>
      </c>
      <c r="C104" s="103"/>
      <c r="D104" s="9" t="s">
        <v>171</v>
      </c>
    </row>
    <row r="105" spans="2:4" ht="18" thickBot="1">
      <c r="B105" s="102" t="s">
        <v>67</v>
      </c>
      <c r="C105" s="103"/>
      <c r="D105" s="9" t="s">
        <v>171</v>
      </c>
    </row>
    <row r="106" spans="2:4" ht="18" thickBot="1">
      <c r="B106" s="102" t="s">
        <v>68</v>
      </c>
      <c r="C106" s="103"/>
      <c r="D106" s="9" t="s">
        <v>171</v>
      </c>
    </row>
    <row r="107" spans="2:4" ht="18" thickBot="1">
      <c r="B107" s="102" t="s">
        <v>69</v>
      </c>
      <c r="C107" s="103"/>
      <c r="D107" s="9" t="s">
        <v>171</v>
      </c>
    </row>
    <row r="108" spans="2:4">
      <c r="B108" s="1" t="s">
        <v>117</v>
      </c>
    </row>
    <row r="109" spans="2:4" ht="17" thickBot="1">
      <c r="B109" s="14"/>
      <c r="C109" s="14"/>
      <c r="D109" s="15"/>
    </row>
    <row r="110" spans="2:4" ht="18" thickBot="1">
      <c r="B110" s="2" t="s">
        <v>121</v>
      </c>
      <c r="C110" s="11"/>
      <c r="D110" s="23"/>
    </row>
    <row r="111" spans="2:4" ht="18" thickBot="1">
      <c r="B111" s="38" t="s">
        <v>174</v>
      </c>
      <c r="C111" s="29"/>
      <c r="D111" s="28"/>
    </row>
    <row r="112" spans="2:4" ht="18" thickBot="1">
      <c r="B112" s="30" t="s">
        <v>122</v>
      </c>
      <c r="C112" s="30"/>
      <c r="D112" s="31"/>
    </row>
    <row r="113" spans="2:4" ht="18" thickBot="1">
      <c r="B113" s="102" t="s">
        <v>123</v>
      </c>
      <c r="C113" s="103"/>
      <c r="D113" s="9" t="s">
        <v>171</v>
      </c>
    </row>
    <row r="114" spans="2:4" ht="18" thickBot="1">
      <c r="B114" s="102" t="s">
        <v>124</v>
      </c>
      <c r="C114" s="103"/>
      <c r="D114" s="9" t="s">
        <v>171</v>
      </c>
    </row>
    <row r="115" spans="2:4" ht="18" thickBot="1">
      <c r="B115" s="102" t="s">
        <v>125</v>
      </c>
      <c r="C115" s="103"/>
      <c r="D115" s="9" t="s">
        <v>171</v>
      </c>
    </row>
    <row r="116" spans="2:4" ht="18" thickBot="1">
      <c r="B116" s="102" t="s">
        <v>126</v>
      </c>
      <c r="C116" s="103"/>
      <c r="D116" s="9" t="s">
        <v>171</v>
      </c>
    </row>
    <row r="117" spans="2:4" ht="18" thickBot="1">
      <c r="B117" s="102" t="s">
        <v>127</v>
      </c>
      <c r="C117" s="103"/>
      <c r="D117" s="9" t="s">
        <v>171</v>
      </c>
    </row>
    <row r="118" spans="2:4" ht="18" thickBot="1">
      <c r="B118" s="102" t="s">
        <v>128</v>
      </c>
      <c r="C118" s="103"/>
      <c r="D118" s="9" t="s">
        <v>171</v>
      </c>
    </row>
    <row r="119" spans="2:4" ht="18" thickBot="1">
      <c r="B119" s="102" t="s">
        <v>129</v>
      </c>
      <c r="C119" s="103"/>
      <c r="D119" s="9" t="s">
        <v>171</v>
      </c>
    </row>
    <row r="120" spans="2:4" ht="18" thickBot="1">
      <c r="B120" s="102" t="s">
        <v>130</v>
      </c>
      <c r="C120" s="103"/>
      <c r="D120" s="9" t="s">
        <v>171</v>
      </c>
    </row>
    <row r="121" spans="2:4" ht="18" thickBot="1">
      <c r="B121" s="102" t="s">
        <v>131</v>
      </c>
      <c r="C121" s="103"/>
      <c r="D121" s="9" t="s">
        <v>171</v>
      </c>
    </row>
    <row r="122" spans="2:4" ht="18" thickBot="1">
      <c r="B122" s="102" t="s">
        <v>132</v>
      </c>
      <c r="C122" s="103"/>
      <c r="D122" s="9" t="s">
        <v>171</v>
      </c>
    </row>
    <row r="123" spans="2:4" ht="18" thickBot="1">
      <c r="B123" s="102" t="s">
        <v>133</v>
      </c>
      <c r="C123" s="103"/>
      <c r="D123" s="9" t="s">
        <v>171</v>
      </c>
    </row>
    <row r="124" spans="2:4" ht="18" thickBot="1">
      <c r="B124" s="102" t="s">
        <v>134</v>
      </c>
      <c r="C124" s="103"/>
      <c r="D124" s="9" t="s">
        <v>171</v>
      </c>
    </row>
    <row r="125" spans="2:4" ht="18" customHeight="1" thickBot="1">
      <c r="B125" s="30" t="s">
        <v>135</v>
      </c>
      <c r="C125" s="30"/>
      <c r="D125" s="31"/>
    </row>
    <row r="126" spans="2:4" ht="18" thickBot="1">
      <c r="B126" s="102" t="s">
        <v>130</v>
      </c>
      <c r="C126" s="103"/>
      <c r="D126" s="9" t="s">
        <v>171</v>
      </c>
    </row>
    <row r="127" spans="2:4" ht="18" thickBot="1">
      <c r="B127" s="102" t="s">
        <v>136</v>
      </c>
      <c r="C127" s="103"/>
      <c r="D127" s="9" t="s">
        <v>171</v>
      </c>
    </row>
    <row r="128" spans="2:4" ht="18" thickBot="1">
      <c r="B128" s="102" t="s">
        <v>137</v>
      </c>
      <c r="C128" s="103"/>
      <c r="D128" s="9" t="s">
        <v>171</v>
      </c>
    </row>
    <row r="129" spans="2:4" ht="18" thickBot="1">
      <c r="B129" s="102" t="s">
        <v>140</v>
      </c>
      <c r="C129" s="103"/>
      <c r="D129" s="9" t="s">
        <v>171</v>
      </c>
    </row>
    <row r="130" spans="2:4" ht="18" thickBot="1">
      <c r="B130" s="102" t="s">
        <v>141</v>
      </c>
      <c r="C130" s="103"/>
      <c r="D130" s="9" t="s">
        <v>171</v>
      </c>
    </row>
    <row r="131" spans="2:4" ht="18" thickBot="1">
      <c r="B131" s="102" t="s">
        <v>142</v>
      </c>
      <c r="C131" s="103"/>
      <c r="D131" s="9" t="s">
        <v>171</v>
      </c>
    </row>
    <row r="132" spans="2:4" ht="20" customHeight="1" thickBot="1">
      <c r="B132" s="102" t="s">
        <v>169</v>
      </c>
      <c r="C132" s="103"/>
      <c r="D132" s="9" t="s">
        <v>171</v>
      </c>
    </row>
    <row r="133" spans="2:4" ht="18" thickBot="1">
      <c r="B133" s="27" t="s">
        <v>143</v>
      </c>
      <c r="C133" s="27"/>
      <c r="D133" s="28"/>
    </row>
    <row r="134" spans="2:4" ht="18" thickBot="1">
      <c r="B134" s="107" t="s">
        <v>144</v>
      </c>
      <c r="C134" s="103"/>
      <c r="D134" s="9" t="s">
        <v>171</v>
      </c>
    </row>
    <row r="135" spans="2:4" ht="18" thickBot="1">
      <c r="B135" s="107" t="s">
        <v>145</v>
      </c>
      <c r="C135" s="103"/>
      <c r="D135" s="9" t="s">
        <v>171</v>
      </c>
    </row>
    <row r="136" spans="2:4" ht="18" customHeight="1" thickBot="1">
      <c r="B136" s="107" t="s">
        <v>172</v>
      </c>
      <c r="C136" s="103"/>
      <c r="D136" s="9" t="s">
        <v>171</v>
      </c>
    </row>
    <row r="137" spans="2:4" ht="18" thickBot="1">
      <c r="B137" s="107" t="s">
        <v>146</v>
      </c>
      <c r="C137" s="103"/>
      <c r="D137" s="9" t="s">
        <v>171</v>
      </c>
    </row>
    <row r="138" spans="2:4" ht="18" customHeight="1" thickBot="1">
      <c r="B138" s="104" t="s">
        <v>147</v>
      </c>
      <c r="C138" s="105"/>
      <c r="D138" s="106"/>
    </row>
    <row r="139" spans="2:4" ht="18" thickBot="1">
      <c r="B139" s="102" t="s">
        <v>148</v>
      </c>
      <c r="C139" s="103"/>
      <c r="D139" s="9" t="s">
        <v>171</v>
      </c>
    </row>
    <row r="140" spans="2:4" ht="18" thickBot="1">
      <c r="B140" s="102" t="s">
        <v>149</v>
      </c>
      <c r="C140" s="103"/>
      <c r="D140" s="9" t="s">
        <v>171</v>
      </c>
    </row>
    <row r="141" spans="2:4" ht="18" thickBot="1">
      <c r="B141" s="102" t="s">
        <v>150</v>
      </c>
      <c r="C141" s="103"/>
      <c r="D141" s="9" t="s">
        <v>171</v>
      </c>
    </row>
    <row r="142" spans="2:4" ht="18" thickBot="1">
      <c r="B142" s="102" t="s">
        <v>151</v>
      </c>
      <c r="C142" s="103"/>
      <c r="D142" s="9" t="s">
        <v>171</v>
      </c>
    </row>
    <row r="143" spans="2:4" ht="18" thickBot="1">
      <c r="B143" s="102" t="s">
        <v>152</v>
      </c>
      <c r="C143" s="103"/>
      <c r="D143" s="9" t="s">
        <v>171</v>
      </c>
    </row>
    <row r="144" spans="2:4" ht="18" thickBot="1">
      <c r="B144" s="102" t="s">
        <v>153</v>
      </c>
      <c r="C144" s="103"/>
      <c r="D144" s="9" t="s">
        <v>171</v>
      </c>
    </row>
    <row r="145" spans="2:4" ht="18" customHeight="1" thickBot="1">
      <c r="B145" s="104" t="s">
        <v>154</v>
      </c>
      <c r="C145" s="105"/>
      <c r="D145" s="106"/>
    </row>
    <row r="146" spans="2:4" ht="18" thickBot="1">
      <c r="B146" s="102" t="s">
        <v>173</v>
      </c>
      <c r="C146" s="103"/>
      <c r="D146" s="9" t="s">
        <v>171</v>
      </c>
    </row>
    <row r="147" spans="2:4" ht="18" thickBot="1">
      <c r="B147" s="102" t="s">
        <v>155</v>
      </c>
      <c r="C147" s="103"/>
      <c r="D147" s="9" t="s">
        <v>171</v>
      </c>
    </row>
    <row r="148" spans="2:4" ht="20" customHeight="1" thickBot="1">
      <c r="B148" s="102" t="s">
        <v>170</v>
      </c>
      <c r="C148" s="103"/>
      <c r="D148" s="9" t="s">
        <v>171</v>
      </c>
    </row>
    <row r="149" spans="2:4" ht="18" thickBot="1">
      <c r="B149" s="102" t="s">
        <v>156</v>
      </c>
      <c r="C149" s="103"/>
      <c r="D149" s="9" t="s">
        <v>171</v>
      </c>
    </row>
    <row r="150" spans="2:4" ht="18" thickBot="1">
      <c r="B150" s="102" t="s">
        <v>157</v>
      </c>
      <c r="C150" s="103"/>
      <c r="D150" s="9" t="s">
        <v>171</v>
      </c>
    </row>
    <row r="151" spans="2:4" ht="17" thickBot="1">
      <c r="B151" s="14"/>
      <c r="C151" s="14"/>
    </row>
    <row r="152" spans="2:4" ht="18" thickBot="1">
      <c r="B152" s="2" t="s">
        <v>158</v>
      </c>
      <c r="C152" s="11"/>
      <c r="D152" s="23"/>
    </row>
    <row r="153" spans="2:4" ht="18" thickBot="1">
      <c r="B153" s="32" t="s">
        <v>159</v>
      </c>
      <c r="C153" s="27"/>
      <c r="D153" s="28"/>
    </row>
    <row r="154" spans="2:4" ht="18" thickBot="1">
      <c r="B154" s="102" t="s">
        <v>160</v>
      </c>
      <c r="C154" s="103"/>
      <c r="D154" s="9" t="s">
        <v>171</v>
      </c>
    </row>
    <row r="155" spans="2:4" ht="18" thickBot="1">
      <c r="B155" s="102" t="s">
        <v>161</v>
      </c>
      <c r="C155" s="103"/>
      <c r="D155" s="9" t="s">
        <v>171</v>
      </c>
    </row>
    <row r="156" spans="2:4" ht="18" thickBot="1">
      <c r="B156" s="102" t="s">
        <v>162</v>
      </c>
      <c r="C156" s="103"/>
      <c r="D156" s="9" t="s">
        <v>171</v>
      </c>
    </row>
    <row r="157" spans="2:4" ht="18" thickBot="1">
      <c r="B157" s="102" t="s">
        <v>163</v>
      </c>
      <c r="C157" s="103"/>
      <c r="D157" s="9" t="s">
        <v>171</v>
      </c>
    </row>
    <row r="158" spans="2:4">
      <c r="B158" s="1" t="s">
        <v>117</v>
      </c>
    </row>
    <row r="159" spans="2:4" ht="17" thickBot="1"/>
    <row r="160" spans="2:4" ht="18" thickBot="1">
      <c r="B160" s="2" t="s">
        <v>165</v>
      </c>
      <c r="C160" s="11"/>
      <c r="D160" s="23"/>
    </row>
    <row r="161" spans="2:4" ht="17" customHeight="1" thickBot="1">
      <c r="B161" s="119" t="s">
        <v>164</v>
      </c>
      <c r="C161" s="120"/>
      <c r="D161" s="121"/>
    </row>
    <row r="162" spans="2:4">
      <c r="B162" s="108"/>
      <c r="C162" s="109"/>
      <c r="D162" s="110"/>
    </row>
    <row r="163" spans="2:4">
      <c r="B163" s="111"/>
      <c r="C163" s="112"/>
      <c r="D163" s="113"/>
    </row>
    <row r="164" spans="2:4">
      <c r="B164" s="111"/>
      <c r="C164" s="112"/>
      <c r="D164" s="113"/>
    </row>
    <row r="165" spans="2:4">
      <c r="B165" s="111"/>
      <c r="C165" s="112"/>
      <c r="D165" s="113"/>
    </row>
    <row r="166" spans="2:4">
      <c r="B166" s="111"/>
      <c r="C166" s="112"/>
      <c r="D166" s="113"/>
    </row>
    <row r="167" spans="2:4" ht="17" thickBot="1">
      <c r="B167" s="114"/>
      <c r="C167" s="115"/>
      <c r="D167" s="116"/>
    </row>
  </sheetData>
  <mergeCells count="146">
    <mergeCell ref="B157:C157"/>
    <mergeCell ref="B161:D161"/>
    <mergeCell ref="B162:D167"/>
    <mergeCell ref="B145:D145"/>
    <mergeCell ref="B155:C155"/>
    <mergeCell ref="B146:C146"/>
    <mergeCell ref="B147:C147"/>
    <mergeCell ref="B148:C148"/>
    <mergeCell ref="B154:C154"/>
    <mergeCell ref="B149:C149"/>
    <mergeCell ref="B150:C150"/>
    <mergeCell ref="B156:C156"/>
    <mergeCell ref="B140:C140"/>
    <mergeCell ref="B141:C141"/>
    <mergeCell ref="B142:C142"/>
    <mergeCell ref="B144:C144"/>
    <mergeCell ref="B134:C134"/>
    <mergeCell ref="B135:C135"/>
    <mergeCell ref="B137:C137"/>
    <mergeCell ref="B139:C139"/>
    <mergeCell ref="B136:C136"/>
    <mergeCell ref="B138:D138"/>
    <mergeCell ref="B143:C143"/>
    <mergeCell ref="B127:C127"/>
    <mergeCell ref="B128:C128"/>
    <mergeCell ref="B129:C129"/>
    <mergeCell ref="B130:C130"/>
    <mergeCell ref="B132:C132"/>
    <mergeCell ref="B120:C120"/>
    <mergeCell ref="B121:C121"/>
    <mergeCell ref="B122:C122"/>
    <mergeCell ref="B124:C124"/>
    <mergeCell ref="B126:C126"/>
    <mergeCell ref="B123:C123"/>
    <mergeCell ref="B131:C131"/>
    <mergeCell ref="B114:C114"/>
    <mergeCell ref="B115:C115"/>
    <mergeCell ref="B116:C116"/>
    <mergeCell ref="B117:C117"/>
    <mergeCell ref="B118:C118"/>
    <mergeCell ref="B119:C119"/>
    <mergeCell ref="B103:C103"/>
    <mergeCell ref="B104:C104"/>
    <mergeCell ref="B105:C105"/>
    <mergeCell ref="B113:C113"/>
    <mergeCell ref="B106:C106"/>
    <mergeCell ref="B107:C107"/>
    <mergeCell ref="B83:C83"/>
    <mergeCell ref="B84:C84"/>
    <mergeCell ref="B97:C97"/>
    <mergeCell ref="B98:C98"/>
    <mergeCell ref="B100:C100"/>
    <mergeCell ref="B102:C102"/>
    <mergeCell ref="B88:C88"/>
    <mergeCell ref="B89:C89"/>
    <mergeCell ref="B90:C90"/>
    <mergeCell ref="B91:C91"/>
    <mergeCell ref="B92:C92"/>
    <mergeCell ref="B93:C93"/>
    <mergeCell ref="B99:C99"/>
    <mergeCell ref="B80:C80"/>
    <mergeCell ref="B81:C81"/>
    <mergeCell ref="B82:C82"/>
    <mergeCell ref="B68:C68"/>
    <mergeCell ref="B71:C71"/>
    <mergeCell ref="B69:C69"/>
    <mergeCell ref="B70:C70"/>
    <mergeCell ref="B73:D73"/>
    <mergeCell ref="B74:C74"/>
    <mergeCell ref="B75:C75"/>
    <mergeCell ref="B76:C76"/>
    <mergeCell ref="B63:C63"/>
    <mergeCell ref="B64:C64"/>
    <mergeCell ref="B65:C65"/>
    <mergeCell ref="B66:C66"/>
    <mergeCell ref="B67:C67"/>
    <mergeCell ref="B55:C55"/>
    <mergeCell ref="B56:C56"/>
    <mergeCell ref="B57:C57"/>
    <mergeCell ref="B58:C58"/>
    <mergeCell ref="B59:C59"/>
    <mergeCell ref="B60:C60"/>
    <mergeCell ref="B62:D62"/>
    <mergeCell ref="B34:B36"/>
    <mergeCell ref="E34:E36"/>
    <mergeCell ref="F34:F36"/>
    <mergeCell ref="B37:B39"/>
    <mergeCell ref="E37:E39"/>
    <mergeCell ref="F37:F39"/>
    <mergeCell ref="B41:D41"/>
    <mergeCell ref="B48:C48"/>
    <mergeCell ref="B54:C54"/>
    <mergeCell ref="B42:C42"/>
    <mergeCell ref="B43:C43"/>
    <mergeCell ref="B44:C44"/>
    <mergeCell ref="B45:C45"/>
    <mergeCell ref="B46:C46"/>
    <mergeCell ref="B47:C47"/>
    <mergeCell ref="B49:C49"/>
    <mergeCell ref="B50:C50"/>
    <mergeCell ref="B52:D52"/>
    <mergeCell ref="B53:D53"/>
    <mergeCell ref="B21:C21"/>
    <mergeCell ref="D21:F21"/>
    <mergeCell ref="B22:C22"/>
    <mergeCell ref="D22:F22"/>
    <mergeCell ref="D23:F23"/>
    <mergeCell ref="D24:F24"/>
    <mergeCell ref="D25:F25"/>
    <mergeCell ref="D26:F26"/>
    <mergeCell ref="D27:F27"/>
    <mergeCell ref="B23:C23"/>
    <mergeCell ref="B24:C24"/>
    <mergeCell ref="B25:B33"/>
    <mergeCell ref="D32:F32"/>
    <mergeCell ref="D33:F33"/>
    <mergeCell ref="D28:F28"/>
    <mergeCell ref="D29:F29"/>
    <mergeCell ref="D30:F30"/>
    <mergeCell ref="D31:F31"/>
    <mergeCell ref="B18:C18"/>
    <mergeCell ref="D18:F18"/>
    <mergeCell ref="B19:C19"/>
    <mergeCell ref="D19:F19"/>
    <mergeCell ref="B20:C20"/>
    <mergeCell ref="D20:F20"/>
    <mergeCell ref="B15:C15"/>
    <mergeCell ref="D15:F15"/>
    <mergeCell ref="B16:C16"/>
    <mergeCell ref="D16:F16"/>
    <mergeCell ref="B17:C17"/>
    <mergeCell ref="D17:F17"/>
    <mergeCell ref="B11:F11"/>
    <mergeCell ref="B12:C12"/>
    <mergeCell ref="D12:F12"/>
    <mergeCell ref="B13:C13"/>
    <mergeCell ref="D13:F13"/>
    <mergeCell ref="B14:C14"/>
    <mergeCell ref="D14:F14"/>
    <mergeCell ref="B4:C5"/>
    <mergeCell ref="B6:C6"/>
    <mergeCell ref="D6:F6"/>
    <mergeCell ref="D7:F7"/>
    <mergeCell ref="D8:F8"/>
    <mergeCell ref="B9:C9"/>
    <mergeCell ref="D9:F9"/>
  </mergeCells>
  <conditionalFormatting sqref="D139:D144">
    <cfRule type="containsText" dxfId="353" priority="10" operator="containsText" text="Available with risk of shortage">
      <formula>NOT(ISERROR(SEARCH("Available with risk of shortage",D139)))</formula>
    </cfRule>
    <cfRule type="containsText" dxfId="352" priority="11" operator="containsText" text="Not available">
      <formula>NOT(ISERROR(SEARCH("Not available",D139)))</formula>
    </cfRule>
    <cfRule type="containsText" dxfId="351" priority="12" operator="containsText" text="Available in sufficient supplies *">
      <formula>NOT(ISERROR(SEARCH("Available in sufficient supplies *",D139)))</formula>
    </cfRule>
  </conditionalFormatting>
  <conditionalFormatting sqref="D113:D124">
    <cfRule type="containsText" dxfId="350" priority="7" operator="containsText" text="Available with risk of shortage">
      <formula>NOT(ISERROR(SEARCH("Available with risk of shortage",D113)))</formula>
    </cfRule>
    <cfRule type="containsText" dxfId="349" priority="8" operator="containsText" text="Not available">
      <formula>NOT(ISERROR(SEARCH("Not available",D113)))</formula>
    </cfRule>
    <cfRule type="containsText" dxfId="348" priority="9" operator="containsText" text="Available in sufficient supplies *">
      <formula>NOT(ISERROR(SEARCH("Available in sufficient supplies *",D113)))</formula>
    </cfRule>
  </conditionalFormatting>
  <conditionalFormatting sqref="D88">
    <cfRule type="containsText" dxfId="347" priority="46" operator="containsText" text="Partially operational">
      <formula>NOT(ISERROR(SEARCH("Partially operational",D88)))</formula>
    </cfRule>
    <cfRule type="containsText" dxfId="346" priority="47" operator="containsText" text="Not in place">
      <formula>NOT(ISERROR(SEARCH("Not in place",D88)))</formula>
    </cfRule>
    <cfRule type="containsText" dxfId="345" priority="48" operator="containsText" text="Fully operational">
      <formula>NOT(ISERROR(SEARCH("Fully operational",D88)))</formula>
    </cfRule>
  </conditionalFormatting>
  <conditionalFormatting sqref="D71">
    <cfRule type="containsText" dxfId="344" priority="44" operator="containsText" text="Not available">
      <formula>NOT(ISERROR(SEARCH("Not available",D71)))</formula>
    </cfRule>
    <cfRule type="containsText" dxfId="343" priority="45" operator="containsText" text="Available">
      <formula>NOT(ISERROR(SEARCH("Available",D71)))</formula>
    </cfRule>
  </conditionalFormatting>
  <conditionalFormatting sqref="D134:D137">
    <cfRule type="containsText" dxfId="342" priority="13" operator="containsText" text="Available with risk of shortage">
      <formula>NOT(ISERROR(SEARCH("Available with risk of shortage",D134)))</formula>
    </cfRule>
    <cfRule type="containsText" dxfId="341" priority="14" operator="containsText" text="Not available">
      <formula>NOT(ISERROR(SEARCH("Not available",D134)))</formula>
    </cfRule>
    <cfRule type="containsText" dxfId="340" priority="15" operator="containsText" text="Available in sufficient supplies *">
      <formula>NOT(ISERROR(SEARCH("Available in sufficient supplies *",D134)))</formula>
    </cfRule>
  </conditionalFormatting>
  <conditionalFormatting sqref="D158">
    <cfRule type="containsText" dxfId="339" priority="21" operator="containsText" text="Available with risk of shortage">
      <formula>NOT(ISERROR(SEARCH("Available with risk of shortage",D158)))</formula>
    </cfRule>
    <cfRule type="containsText" dxfId="338" priority="22" operator="containsText" text="Not available">
      <formula>NOT(ISERROR(SEARCH("Not available",D158)))</formula>
    </cfRule>
    <cfRule type="containsText" dxfId="337" priority="23" operator="containsText" text="Available in sufficient supplies *">
      <formula>NOT(ISERROR(SEARCH("Available in sufficient supplies *",D158)))</formula>
    </cfRule>
  </conditionalFormatting>
  <conditionalFormatting sqref="D154:D157">
    <cfRule type="containsText" dxfId="336" priority="18" operator="containsText" text="Partially available">
      <formula>NOT(ISERROR(SEARCH("Partially available",D154)))</formula>
    </cfRule>
    <cfRule type="containsText" dxfId="335" priority="19" operator="containsText" text="Not available">
      <formula>NOT(ISERROR(SEARCH("Not available",D154)))</formula>
    </cfRule>
    <cfRule type="containsText" dxfId="334" priority="20" operator="containsText" text="Available">
      <formula>NOT(ISERROR(SEARCH("Available",D154)))</formula>
    </cfRule>
  </conditionalFormatting>
  <conditionalFormatting sqref="D129:D132">
    <cfRule type="containsText" dxfId="333" priority="16" operator="containsText" text="Not available">
      <formula>NOT(ISERROR(SEARCH("Not available",D129)))</formula>
    </cfRule>
    <cfRule type="containsText" dxfId="332" priority="17" operator="containsText" text="Available / fully achieved">
      <formula>NOT(ISERROR(SEARCH("Available / fully achieved",D129)))</formula>
    </cfRule>
  </conditionalFormatting>
  <conditionalFormatting sqref="D126:D128">
    <cfRule type="containsText" dxfId="331" priority="4" operator="containsText" text="Available with risk of shortage">
      <formula>NOT(ISERROR(SEARCH("Available with risk of shortage",D126)))</formula>
    </cfRule>
    <cfRule type="containsText" dxfId="330" priority="5" operator="containsText" text="Not available">
      <formula>NOT(ISERROR(SEARCH("Not available",D126)))</formula>
    </cfRule>
    <cfRule type="containsText" dxfId="329" priority="6" operator="containsText" text="Available in sufficient supplies *">
      <formula>NOT(ISERROR(SEARCH("Available in sufficient supplies *",D126)))</formula>
    </cfRule>
  </conditionalFormatting>
  <conditionalFormatting sqref="D146:D150">
    <cfRule type="containsText" dxfId="328" priority="1" operator="containsText" text="Available but not displayed">
      <formula>NOT(ISERROR(SEARCH("Available but not displayed",D146)))</formula>
    </cfRule>
    <cfRule type="containsText" dxfId="327" priority="2" operator="containsText" text="Not available">
      <formula>NOT(ISERROR(SEARCH("Not available",D146)))</formula>
    </cfRule>
    <cfRule type="containsText" dxfId="326" priority="3" operator="containsText" text="Available and displayed">
      <formula>NOT(ISERROR(SEARCH("Available and displayed",D146)))</formula>
    </cfRule>
  </conditionalFormatting>
  <conditionalFormatting sqref="D42:E50">
    <cfRule type="containsText" dxfId="325" priority="57" operator="containsText" text="Partially completed">
      <formula>NOT(ISERROR(SEARCH("Partially completed",D42)))</formula>
    </cfRule>
    <cfRule type="containsText" dxfId="324" priority="58" operator="containsText" text="Not completed">
      <formula>NOT(ISERROR(SEARCH("Not completed",D42)))</formula>
    </cfRule>
    <cfRule type="containsText" dxfId="323" priority="59" operator="containsText" text="Completed">
      <formula>NOT(ISERROR(SEARCH("Completed",D42)))</formula>
    </cfRule>
  </conditionalFormatting>
  <conditionalFormatting sqref="D63">
    <cfRule type="containsText" dxfId="322" priority="54" operator="containsText" text="Partially operational">
      <formula>NOT(ISERROR(SEARCH("Partially operational",D63)))</formula>
    </cfRule>
    <cfRule type="containsText" dxfId="321" priority="55" operator="containsText" text="Not in place">
      <formula>NOT(ISERROR(SEARCH("Not in place",D63)))</formula>
    </cfRule>
    <cfRule type="containsText" dxfId="320" priority="56" operator="containsText" text="Fully operational">
      <formula>NOT(ISERROR(SEARCH("Fully operational",D63)))</formula>
    </cfRule>
  </conditionalFormatting>
  <conditionalFormatting sqref="D74">
    <cfRule type="containsText" dxfId="319" priority="51" operator="containsText" text="Partially operational">
      <formula>NOT(ISERROR(SEARCH("Partially operational",D74)))</formula>
    </cfRule>
    <cfRule type="containsText" dxfId="318" priority="52" operator="containsText" text="Not in place">
      <formula>NOT(ISERROR(SEARCH("Not in place",D74)))</formula>
    </cfRule>
    <cfRule type="containsText" dxfId="317" priority="53" operator="containsText" text="Fully operational">
      <formula>NOT(ISERROR(SEARCH("Fully operational",D74)))</formula>
    </cfRule>
  </conditionalFormatting>
  <conditionalFormatting sqref="D54">
    <cfRule type="containsText" dxfId="316" priority="49" operator="containsText" text="Not displayed">
      <formula>NOT(ISERROR(SEARCH("Not displayed",D54)))</formula>
    </cfRule>
    <cfRule type="containsText" dxfId="315" priority="50" operator="containsText" text="Displayed">
      <formula>NOT(ISERROR(SEARCH("Displayed",D54)))</formula>
    </cfRule>
  </conditionalFormatting>
  <conditionalFormatting sqref="D97:D100">
    <cfRule type="containsText" dxfId="314" priority="41" operator="containsText" text="Available with risk of shortage">
      <formula>NOT(ISERROR(SEARCH("Available with risk of shortage",D97)))</formula>
    </cfRule>
    <cfRule type="containsText" dxfId="313" priority="42" operator="containsText" text="Not available">
      <formula>NOT(ISERROR(SEARCH("Not available",D97)))</formula>
    </cfRule>
    <cfRule type="containsText" dxfId="312" priority="43" operator="containsText" text="Available in sufficient supplies *">
      <formula>NOT(ISERROR(SEARCH("Available in sufficient supplies *",D97)))</formula>
    </cfRule>
  </conditionalFormatting>
  <conditionalFormatting sqref="D55:D60">
    <cfRule type="containsText" dxfId="311" priority="39" operator="containsText" text="Not displayed">
      <formula>NOT(ISERROR(SEARCH("Not displayed",D55)))</formula>
    </cfRule>
    <cfRule type="containsText" dxfId="310" priority="40" operator="containsText" text="Displayed">
      <formula>NOT(ISERROR(SEARCH("Displayed",D55)))</formula>
    </cfRule>
  </conditionalFormatting>
  <conditionalFormatting sqref="D64:D71">
    <cfRule type="containsText" dxfId="309" priority="36" operator="containsText" text="Partially operational">
      <formula>NOT(ISERROR(SEARCH("Partially operational",D64)))</formula>
    </cfRule>
    <cfRule type="containsText" dxfId="308" priority="37" operator="containsText" text="Not in place">
      <formula>NOT(ISERROR(SEARCH("Not in place",D64)))</formula>
    </cfRule>
    <cfRule type="containsText" dxfId="307" priority="38" operator="containsText" text="Fully operational">
      <formula>NOT(ISERROR(SEARCH("Fully operational",D64)))</formula>
    </cfRule>
  </conditionalFormatting>
  <conditionalFormatting sqref="D75:D76">
    <cfRule type="containsText" dxfId="306" priority="33" operator="containsText" text="Partially operational">
      <formula>NOT(ISERROR(SEARCH("Partially operational",D75)))</formula>
    </cfRule>
    <cfRule type="containsText" dxfId="305" priority="34" operator="containsText" text="Not in place">
      <formula>NOT(ISERROR(SEARCH("Not in place",D75)))</formula>
    </cfRule>
    <cfRule type="containsText" dxfId="304" priority="35" operator="containsText" text="Fully operational">
      <formula>NOT(ISERROR(SEARCH("Fully operational",D75)))</formula>
    </cfRule>
  </conditionalFormatting>
  <conditionalFormatting sqref="D80:D84">
    <cfRule type="containsText" dxfId="303" priority="30" operator="containsText" text="Available with risk of shortage">
      <formula>NOT(ISERROR(SEARCH("Available with risk of shortage",D80)))</formula>
    </cfRule>
    <cfRule type="containsText" dxfId="302" priority="31" operator="containsText" text="Not available">
      <formula>NOT(ISERROR(SEARCH("Not available",D80)))</formula>
    </cfRule>
    <cfRule type="containsText" dxfId="301" priority="32" operator="containsText" text="Available in sufficient supplies *">
      <formula>NOT(ISERROR(SEARCH("Available in sufficient supplies *",D80)))</formula>
    </cfRule>
  </conditionalFormatting>
  <conditionalFormatting sqref="D89:D93">
    <cfRule type="containsText" dxfId="300" priority="27" operator="containsText" text="Partially operational">
      <formula>NOT(ISERROR(SEARCH("Partially operational",D89)))</formula>
    </cfRule>
    <cfRule type="containsText" dxfId="299" priority="28" operator="containsText" text="Not in place">
      <formula>NOT(ISERROR(SEARCH("Not in place",D89)))</formula>
    </cfRule>
    <cfRule type="containsText" dxfId="298" priority="29" operator="containsText" text="Fully operational">
      <formula>NOT(ISERROR(SEARCH("Fully operational",D89)))</formula>
    </cfRule>
  </conditionalFormatting>
  <conditionalFormatting sqref="D102:D108">
    <cfRule type="containsText" dxfId="297" priority="24" operator="containsText" text="Available with risk of shortage">
      <formula>NOT(ISERROR(SEARCH("Available with risk of shortage",D102)))</formula>
    </cfRule>
    <cfRule type="containsText" dxfId="296" priority="25" operator="containsText" text="Not available">
      <formula>NOT(ISERROR(SEARCH("Not available",D102)))</formula>
    </cfRule>
    <cfRule type="containsText" dxfId="295" priority="26" operator="containsText" text="Available in sufficient supplies *">
      <formula>NOT(ISERROR(SEARCH("Available in sufficient supplies *",D102)))</formula>
    </cfRule>
  </conditionalFormatting>
  <dataValidations count="3">
    <dataValidation type="whole" allowBlank="1" showInputMessage="1" showErrorMessage="1" sqref="F5" xr:uid="{B5D5E630-0652-7349-831D-E5EDCA1BBA76}">
      <formula1>1</formula1>
      <formula2>99</formula2>
    </dataValidation>
    <dataValidation type="whole" allowBlank="1" showInputMessage="1" showErrorMessage="1" sqref="E5" xr:uid="{C2CF18A0-8A54-6149-8A50-BB2BB4D7520A}">
      <formula1>1</formula1>
      <formula2>12</formula2>
    </dataValidation>
    <dataValidation type="whole" allowBlank="1" showInputMessage="1" showErrorMessage="1" sqref="D5" xr:uid="{E5A52312-5930-1B4E-93C0-8487829E92D1}">
      <formula1>1</formula1>
      <formula2>31</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5">
        <x14:dataValidation type="list" allowBlank="1" showInputMessage="1" showErrorMessage="1" xr:uid="{7298AEDD-C21F-4A46-801F-6C94D39EF1A3}">
          <x14:formula1>
            <xm:f>'Validation (list of options)'!$I$2:$I$5</xm:f>
          </x14:formula1>
          <xm:sqref>D139:D143 D158 D97:D100 D102:D108 D134:D137 D126:D128 D113:D124 D80:D84 D148</xm:sqref>
        </x14:dataValidation>
        <x14:dataValidation type="list" allowBlank="1" showInputMessage="1" showErrorMessage="1" xr:uid="{59832938-13C5-CC49-807E-54A3D63B3D36}">
          <x14:formula1>
            <xm:f>'Validation (list of options)'!$H$2:$H$5</xm:f>
          </x14:formula1>
          <xm:sqref>D88:D93 D74:D76 D63:D71</xm:sqref>
        </x14:dataValidation>
        <x14:dataValidation type="list" allowBlank="1" showInputMessage="1" showErrorMessage="1" xr:uid="{6B3DBBFE-92F3-374E-BA10-D6C5EA19F646}">
          <x14:formula1>
            <xm:f>'Validation (list of options)'!$G$2:$G$4</xm:f>
          </x14:formula1>
          <xm:sqref>D54:D60</xm:sqref>
        </x14:dataValidation>
        <x14:dataValidation type="list" allowBlank="1" showInputMessage="1" showErrorMessage="1" xr:uid="{9CDDFE1A-436F-3A42-93C9-B620C499BE58}">
          <x14:formula1>
            <xm:f>'Validation (list of options)'!$F$2:$F$5</xm:f>
          </x14:formula1>
          <xm:sqref>D42:D50</xm:sqref>
        </x14:dataValidation>
        <x14:dataValidation type="list" allowBlank="1" showInputMessage="1" showErrorMessage="1" xr:uid="{35361F7F-7810-F940-9EBF-83113F49D2D8}">
          <x14:formula1>
            <xm:f>'Validation (list of options)'!$E$2:$E$4</xm:f>
          </x14:formula1>
          <xm:sqref>D21:F21</xm:sqref>
        </x14:dataValidation>
        <x14:dataValidation type="list" allowBlank="1" showInputMessage="1" showErrorMessage="1" xr:uid="{64B1512F-4480-7047-9A17-E4DE36EB66B0}">
          <x14:formula1>
            <xm:f>'Validation (list of options)'!$D$2:$D$7</xm:f>
          </x14:formula1>
          <xm:sqref>D20:F20</xm:sqref>
        </x14:dataValidation>
        <x14:dataValidation type="list" allowBlank="1" showInputMessage="1" showErrorMessage="1" xr:uid="{E6128090-FE25-AA47-BD22-C152FE766D9F}">
          <x14:formula1>
            <xm:f>'Validation (list of options)'!$C$2:$C$7</xm:f>
          </x14:formula1>
          <xm:sqref>D18:F18</xm:sqref>
        </x14:dataValidation>
        <x14:dataValidation type="list" allowBlank="1" showInputMessage="1" showErrorMessage="1" xr:uid="{CEA64C47-D457-AA44-ACA4-B06CA65D0BAF}">
          <x14:formula1>
            <xm:f>'Validation (list of options)'!$B$2:$B$5</xm:f>
          </x14:formula1>
          <xm:sqref>D16:F16</xm:sqref>
        </x14:dataValidation>
        <x14:dataValidation type="list" allowBlank="1" showInputMessage="1" showErrorMessage="1" xr:uid="{45B08AC2-0855-7F49-9F5F-B630613D953F}">
          <x14:formula1>
            <xm:f>'Validation (list of options)'!$M$2:$M$5</xm:f>
          </x14:formula1>
          <xm:sqref>D129</xm:sqref>
        </x14:dataValidation>
        <x14:dataValidation type="list" allowBlank="1" showInputMessage="1" showErrorMessage="1" xr:uid="{1E72EE9D-3AA1-CB47-AADB-411907CAF6E0}">
          <x14:formula1>
            <xm:f>'Validation (list of options)'!$F$3:$F$5</xm:f>
          </x14:formula1>
          <xm:sqref>E42:E50</xm:sqref>
        </x14:dataValidation>
        <x14:dataValidation type="list" allowBlank="1" showInputMessage="1" showErrorMessage="1" xr:uid="{E392B8A2-4817-D640-8529-86CAF8098354}">
          <x14:formula1>
            <xm:f>'Validation (list of options)'!$O$2:$O$5</xm:f>
          </x14:formula1>
          <xm:sqref>D154:D157</xm:sqref>
        </x14:dataValidation>
        <x14:dataValidation type="list" allowBlank="1" showInputMessage="1" showErrorMessage="1" xr:uid="{1EC9DF20-903D-364C-AB13-C839D4D00FFF}">
          <x14:formula1>
            <xm:f>'Validation (list of options)'!$K$2:$K$4</xm:f>
          </x14:formula1>
          <xm:sqref>D71</xm:sqref>
        </x14:dataValidation>
        <x14:dataValidation type="list" allowBlank="1" showInputMessage="1" showErrorMessage="1" xr:uid="{48BD487E-62B1-9E42-B33A-7D1ACEC4C087}">
          <x14:formula1>
            <xm:f>'Validation (list of options)'!$P$2:$P$5</xm:f>
          </x14:formula1>
          <xm:sqref>D146:D147 D149:D150</xm:sqref>
        </x14:dataValidation>
        <x14:dataValidation type="list" allowBlank="1" showInputMessage="1" showErrorMessage="1" xr:uid="{DD541598-9839-004F-8D48-B26A71ECA00F}">
          <x14:formula1>
            <xm:f>'Validation (list of options)'!$J$2:$J$4</xm:f>
          </x14:formula1>
          <xm:sqref>D144</xm:sqref>
        </x14:dataValidation>
        <x14:dataValidation type="list" allowBlank="1" showInputMessage="1" showErrorMessage="1" xr:uid="{9989EAEC-92AC-9D4D-BC10-7E61032906B1}">
          <x14:formula1>
            <xm:f>'Validation (list of options)'!$N$2:$N$4</xm:f>
          </x14:formula1>
          <xm:sqref>D130:D132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2CE59-A0D9-BB49-90BD-1CB8A3FF0442}">
  <dimension ref="A1:H167"/>
  <sheetViews>
    <sheetView workbookViewId="0"/>
  </sheetViews>
  <sheetFormatPr baseColWidth="10" defaultRowHeight="16"/>
  <cols>
    <col min="1" max="1" width="10.83203125" style="1"/>
    <col min="2" max="2" width="85.83203125" style="1" customWidth="1"/>
    <col min="3" max="3" width="34.83203125" style="1" customWidth="1"/>
    <col min="4" max="4" width="29" style="1" customWidth="1"/>
    <col min="5" max="5" width="18.83203125" style="1" customWidth="1"/>
    <col min="6" max="6" width="10.83203125" style="1"/>
    <col min="7" max="7" width="16.83203125" style="1" customWidth="1"/>
    <col min="8" max="16384" width="10.83203125" style="1"/>
  </cols>
  <sheetData>
    <row r="1" spans="2:8" ht="25">
      <c r="B1" s="40" t="s">
        <v>113</v>
      </c>
      <c r="C1" s="39"/>
      <c r="D1" s="6"/>
      <c r="E1" s="6"/>
      <c r="F1" s="6"/>
      <c r="G1" s="6"/>
    </row>
    <row r="2" spans="2:8">
      <c r="B2" s="39"/>
      <c r="C2" s="39"/>
      <c r="D2" s="6"/>
      <c r="E2" s="6"/>
      <c r="F2" s="6"/>
      <c r="G2" s="6"/>
    </row>
    <row r="3" spans="2:8" ht="17" thickBot="1">
      <c r="B3" s="5" t="s">
        <v>429</v>
      </c>
      <c r="C3" s="5"/>
      <c r="D3" s="6"/>
      <c r="E3" s="6"/>
      <c r="F3" s="6"/>
      <c r="G3" s="6"/>
    </row>
    <row r="4" spans="2:8" ht="18" thickBot="1">
      <c r="B4" s="176" t="s">
        <v>101</v>
      </c>
      <c r="C4" s="177"/>
      <c r="D4" s="16" t="s">
        <v>102</v>
      </c>
      <c r="E4" s="17" t="s">
        <v>111</v>
      </c>
      <c r="F4" s="92" t="s">
        <v>112</v>
      </c>
      <c r="G4" s="6"/>
    </row>
    <row r="5" spans="2:8" ht="17" thickBot="1">
      <c r="B5" s="178"/>
      <c r="C5" s="179"/>
      <c r="D5" s="91"/>
      <c r="E5" s="91"/>
      <c r="F5" s="16"/>
      <c r="G5" s="6"/>
    </row>
    <row r="6" spans="2:8" ht="21" customHeight="1" thickBot="1">
      <c r="B6" s="117" t="s">
        <v>70</v>
      </c>
      <c r="C6" s="118"/>
      <c r="D6" s="126"/>
      <c r="E6" s="127"/>
      <c r="F6" s="128"/>
      <c r="G6" s="6"/>
    </row>
    <row r="7" spans="2:8" ht="21" customHeight="1" thickBot="1">
      <c r="B7" s="91" t="s">
        <v>180</v>
      </c>
      <c r="C7" s="92"/>
      <c r="D7" s="126"/>
      <c r="E7" s="127"/>
      <c r="F7" s="128"/>
      <c r="G7" s="6"/>
    </row>
    <row r="8" spans="2:8" ht="21" customHeight="1" thickBot="1">
      <c r="B8" s="91" t="s">
        <v>181</v>
      </c>
      <c r="C8" s="92"/>
      <c r="D8" s="126"/>
      <c r="E8" s="127"/>
      <c r="F8" s="128"/>
      <c r="G8" s="6"/>
    </row>
    <row r="9" spans="2:8" ht="21" customHeight="1" thickBot="1">
      <c r="B9" s="117" t="s">
        <v>179</v>
      </c>
      <c r="C9" s="118"/>
      <c r="D9" s="126"/>
      <c r="E9" s="127"/>
      <c r="F9" s="128"/>
      <c r="G9" s="6"/>
    </row>
    <row r="10" spans="2:8" ht="17" thickBot="1">
      <c r="B10" s="8"/>
      <c r="C10" s="8"/>
      <c r="D10" s="6"/>
      <c r="E10" s="6"/>
      <c r="F10" s="6"/>
      <c r="G10" s="6"/>
    </row>
    <row r="11" spans="2:8" ht="17" customHeight="1" thickBot="1">
      <c r="B11" s="135" t="s">
        <v>71</v>
      </c>
      <c r="C11" s="136"/>
      <c r="D11" s="136"/>
      <c r="E11" s="136"/>
      <c r="F11" s="137"/>
    </row>
    <row r="12" spans="2:8" ht="17" thickBot="1">
      <c r="B12" s="117" t="s">
        <v>0</v>
      </c>
      <c r="C12" s="118"/>
      <c r="D12" s="129"/>
      <c r="E12" s="130"/>
      <c r="F12" s="131"/>
      <c r="G12" s="6"/>
      <c r="H12" s="6"/>
    </row>
    <row r="13" spans="2:8" ht="17" thickBot="1">
      <c r="B13" s="117" t="s">
        <v>1</v>
      </c>
      <c r="C13" s="118"/>
      <c r="D13" s="97"/>
      <c r="E13" s="98"/>
      <c r="F13" s="99"/>
      <c r="G13" s="6"/>
      <c r="H13" s="6"/>
    </row>
    <row r="14" spans="2:8" ht="17" thickBot="1">
      <c r="B14" s="117" t="s">
        <v>2</v>
      </c>
      <c r="C14" s="118"/>
      <c r="D14" s="97"/>
      <c r="E14" s="98"/>
      <c r="F14" s="99"/>
      <c r="G14" s="6"/>
      <c r="H14" s="6"/>
    </row>
    <row r="15" spans="2:8" ht="17" thickBot="1">
      <c r="B15" s="117" t="s">
        <v>3</v>
      </c>
      <c r="C15" s="118"/>
      <c r="D15" s="97"/>
      <c r="E15" s="98"/>
      <c r="F15" s="99"/>
      <c r="G15" s="6"/>
      <c r="H15" s="6"/>
    </row>
    <row r="16" spans="2:8" ht="18" customHeight="1" thickBot="1">
      <c r="B16" s="180" t="s">
        <v>4</v>
      </c>
      <c r="C16" s="181"/>
      <c r="D16" s="141" t="s">
        <v>171</v>
      </c>
      <c r="E16" s="142"/>
      <c r="F16" s="143"/>
      <c r="G16" s="6"/>
    </row>
    <row r="17" spans="2:8" ht="18" customHeight="1" thickBot="1">
      <c r="B17" s="100" t="s">
        <v>407</v>
      </c>
      <c r="C17" s="101"/>
      <c r="D17" s="97"/>
      <c r="E17" s="98"/>
      <c r="F17" s="99"/>
      <c r="G17" s="6"/>
    </row>
    <row r="18" spans="2:8" ht="18" customHeight="1" thickBot="1">
      <c r="B18" s="132" t="s">
        <v>5</v>
      </c>
      <c r="C18" s="182"/>
      <c r="D18" s="132" t="s">
        <v>171</v>
      </c>
      <c r="E18" s="133"/>
      <c r="F18" s="134"/>
      <c r="G18" s="6"/>
    </row>
    <row r="19" spans="2:8" ht="18" customHeight="1" thickBot="1">
      <c r="B19" s="100" t="s">
        <v>407</v>
      </c>
      <c r="C19" s="101"/>
      <c r="D19" s="97"/>
      <c r="E19" s="98"/>
      <c r="F19" s="99"/>
      <c r="G19" s="6"/>
    </row>
    <row r="20" spans="2:8" ht="17" customHeight="1" thickBot="1">
      <c r="B20" s="178" t="s">
        <v>6</v>
      </c>
      <c r="C20" s="179"/>
      <c r="D20" s="132" t="s">
        <v>171</v>
      </c>
      <c r="E20" s="133"/>
      <c r="F20" s="134"/>
      <c r="G20" s="6"/>
    </row>
    <row r="21" spans="2:8" ht="18" customHeight="1" thickBot="1">
      <c r="B21" s="117" t="s">
        <v>7</v>
      </c>
      <c r="C21" s="118"/>
      <c r="D21" s="144" t="s">
        <v>171</v>
      </c>
      <c r="E21" s="145"/>
      <c r="F21" s="146"/>
      <c r="G21" s="6"/>
    </row>
    <row r="22" spans="2:8" ht="17" thickBot="1">
      <c r="B22" s="117" t="s">
        <v>8</v>
      </c>
      <c r="C22" s="183"/>
      <c r="D22" s="147"/>
      <c r="E22" s="98"/>
      <c r="F22" s="99"/>
      <c r="G22" s="6"/>
    </row>
    <row r="23" spans="2:8" ht="17" thickBot="1">
      <c r="B23" s="117" t="s">
        <v>9</v>
      </c>
      <c r="C23" s="118"/>
      <c r="D23" s="97"/>
      <c r="E23" s="98"/>
      <c r="F23" s="99"/>
      <c r="G23" s="6"/>
    </row>
    <row r="24" spans="2:8" ht="17" thickBot="1">
      <c r="B24" s="117" t="s">
        <v>10</v>
      </c>
      <c r="C24" s="184"/>
      <c r="D24" s="148"/>
      <c r="E24" s="149"/>
      <c r="F24" s="150"/>
      <c r="G24" s="6"/>
    </row>
    <row r="25" spans="2:8" ht="18" thickBot="1">
      <c r="B25" s="138" t="s">
        <v>11</v>
      </c>
      <c r="C25" s="20" t="s">
        <v>80</v>
      </c>
      <c r="D25" s="151"/>
      <c r="E25" s="152"/>
      <c r="F25" s="153"/>
      <c r="G25" s="6"/>
    </row>
    <row r="26" spans="2:8" ht="18" thickBot="1">
      <c r="B26" s="139"/>
      <c r="C26" s="20" t="s">
        <v>81</v>
      </c>
      <c r="D26" s="151"/>
      <c r="E26" s="152"/>
      <c r="F26" s="153"/>
    </row>
    <row r="27" spans="2:8" ht="18" thickBot="1">
      <c r="B27" s="139"/>
      <c r="C27" s="20" t="s">
        <v>82</v>
      </c>
      <c r="D27" s="151"/>
      <c r="E27" s="152"/>
      <c r="F27" s="153"/>
      <c r="H27" s="7"/>
    </row>
    <row r="28" spans="2:8" ht="18" thickBot="1">
      <c r="B28" s="139"/>
      <c r="C28" s="20" t="s">
        <v>83</v>
      </c>
      <c r="D28" s="151"/>
      <c r="E28" s="152"/>
      <c r="F28" s="153"/>
      <c r="H28" s="7"/>
    </row>
    <row r="29" spans="2:8" ht="18" thickBot="1">
      <c r="B29" s="139"/>
      <c r="C29" s="18" t="s">
        <v>84</v>
      </c>
      <c r="D29" s="157"/>
      <c r="E29" s="157"/>
      <c r="F29" s="158"/>
      <c r="H29" s="7"/>
    </row>
    <row r="30" spans="2:8" ht="18" thickBot="1">
      <c r="B30" s="139"/>
      <c r="C30" s="20" t="s">
        <v>85</v>
      </c>
      <c r="D30" s="151"/>
      <c r="E30" s="152"/>
      <c r="F30" s="153"/>
    </row>
    <row r="31" spans="2:8" ht="18" thickBot="1">
      <c r="B31" s="139"/>
      <c r="C31" s="19" t="s">
        <v>86</v>
      </c>
      <c r="D31" s="159"/>
      <c r="E31" s="159"/>
      <c r="F31" s="160"/>
    </row>
    <row r="32" spans="2:8" ht="18" thickBot="1">
      <c r="B32" s="139"/>
      <c r="C32" s="20" t="s">
        <v>87</v>
      </c>
      <c r="D32" s="151"/>
      <c r="E32" s="152"/>
      <c r="F32" s="153"/>
    </row>
    <row r="33" spans="1:8" ht="18" thickBot="1">
      <c r="B33" s="140"/>
      <c r="C33" s="19" t="s">
        <v>88</v>
      </c>
      <c r="D33" s="159"/>
      <c r="E33" s="159"/>
      <c r="F33" s="160"/>
      <c r="G33" s="6"/>
      <c r="H33" s="6"/>
    </row>
    <row r="34" spans="1:8" ht="18" thickBot="1">
      <c r="B34" s="163" t="s">
        <v>12</v>
      </c>
      <c r="C34" s="21" t="s">
        <v>89</v>
      </c>
      <c r="D34" s="95"/>
      <c r="E34" s="164" t="s">
        <v>92</v>
      </c>
      <c r="F34" s="164">
        <f>(D34+D35+D36)/3</f>
        <v>0</v>
      </c>
      <c r="G34" s="6"/>
    </row>
    <row r="35" spans="1:8" ht="18" thickBot="1">
      <c r="B35" s="164"/>
      <c r="C35" s="21" t="s">
        <v>90</v>
      </c>
      <c r="D35" s="95"/>
      <c r="E35" s="164"/>
      <c r="F35" s="164"/>
      <c r="G35" s="6"/>
    </row>
    <row r="36" spans="1:8" ht="18" thickBot="1">
      <c r="B36" s="165"/>
      <c r="C36" s="93" t="s">
        <v>91</v>
      </c>
      <c r="D36" s="93"/>
      <c r="E36" s="165"/>
      <c r="F36" s="165"/>
      <c r="G36" s="6"/>
    </row>
    <row r="37" spans="1:8" ht="18" thickBot="1">
      <c r="B37" s="163" t="s">
        <v>13</v>
      </c>
      <c r="C37" s="22" t="s">
        <v>89</v>
      </c>
      <c r="D37" s="94"/>
      <c r="E37" s="163" t="s">
        <v>92</v>
      </c>
      <c r="F37" s="164">
        <f>(D37+D38+D39)/3</f>
        <v>0</v>
      </c>
      <c r="G37" s="6"/>
    </row>
    <row r="38" spans="1:8" ht="18" thickBot="1">
      <c r="B38" s="164"/>
      <c r="C38" s="21" t="s">
        <v>90</v>
      </c>
      <c r="D38" s="95"/>
      <c r="E38" s="164"/>
      <c r="F38" s="164"/>
      <c r="G38" s="6"/>
    </row>
    <row r="39" spans="1:8" ht="18" thickBot="1">
      <c r="B39" s="165"/>
      <c r="C39" s="93" t="s">
        <v>91</v>
      </c>
      <c r="D39" s="93"/>
      <c r="E39" s="165"/>
      <c r="F39" s="165"/>
      <c r="G39" s="6"/>
    </row>
    <row r="40" spans="1:8" ht="17" thickBot="1">
      <c r="B40" s="8"/>
      <c r="C40" s="8"/>
      <c r="D40" s="6"/>
      <c r="E40" s="6"/>
      <c r="F40" s="6"/>
      <c r="G40" s="6"/>
    </row>
    <row r="41" spans="1:8" ht="17" thickBot="1">
      <c r="B41" s="166" t="s">
        <v>30</v>
      </c>
      <c r="C41" s="167"/>
      <c r="D41" s="167"/>
    </row>
    <row r="42" spans="1:8" ht="18" thickBot="1">
      <c r="B42" s="117" t="s">
        <v>14</v>
      </c>
      <c r="C42" s="118"/>
      <c r="D42" s="9" t="s">
        <v>171</v>
      </c>
      <c r="E42" s="10"/>
    </row>
    <row r="43" spans="1:8" ht="18" thickBot="1">
      <c r="B43" s="102" t="s">
        <v>15</v>
      </c>
      <c r="C43" s="103"/>
      <c r="D43" s="9" t="s">
        <v>171</v>
      </c>
      <c r="E43" s="10"/>
    </row>
    <row r="44" spans="1:8" ht="18" thickBot="1">
      <c r="B44" s="117" t="s">
        <v>166</v>
      </c>
      <c r="C44" s="118"/>
      <c r="D44" s="9" t="s">
        <v>171</v>
      </c>
      <c r="E44" s="10"/>
    </row>
    <row r="45" spans="1:8" ht="18" thickBot="1">
      <c r="B45" s="102" t="s">
        <v>16</v>
      </c>
      <c r="C45" s="103"/>
      <c r="D45" s="9" t="s">
        <v>171</v>
      </c>
      <c r="E45" s="10"/>
    </row>
    <row r="46" spans="1:8" s="90" customFormat="1" ht="35" customHeight="1" thickBot="1">
      <c r="A46" s="1"/>
      <c r="B46" s="124" t="s">
        <v>17</v>
      </c>
      <c r="C46" s="125"/>
      <c r="D46" s="26" t="s">
        <v>171</v>
      </c>
      <c r="E46" s="4"/>
    </row>
    <row r="47" spans="1:8" ht="18" thickBot="1">
      <c r="B47" s="102" t="s">
        <v>18</v>
      </c>
      <c r="C47" s="103"/>
      <c r="D47" s="9" t="s">
        <v>171</v>
      </c>
      <c r="E47" s="10"/>
    </row>
    <row r="48" spans="1:8" ht="18" thickBot="1">
      <c r="B48" s="102" t="s">
        <v>19</v>
      </c>
      <c r="C48" s="103"/>
      <c r="D48" s="9" t="s">
        <v>171</v>
      </c>
      <c r="E48" s="10"/>
    </row>
    <row r="49" spans="2:5" ht="18" thickBot="1">
      <c r="B49" s="102" t="s">
        <v>20</v>
      </c>
      <c r="C49" s="103"/>
      <c r="D49" s="9" t="s">
        <v>171</v>
      </c>
      <c r="E49" s="10"/>
    </row>
    <row r="50" spans="2:5" ht="18" thickBot="1">
      <c r="B50" s="102" t="s">
        <v>21</v>
      </c>
      <c r="C50" s="103"/>
      <c r="D50" s="9" t="s">
        <v>171</v>
      </c>
      <c r="E50" s="10"/>
    </row>
    <row r="51" spans="2:5" ht="17" thickBot="1"/>
    <row r="52" spans="2:5" ht="17" thickBot="1">
      <c r="B52" s="168" t="s">
        <v>31</v>
      </c>
      <c r="C52" s="169"/>
      <c r="D52" s="170"/>
    </row>
    <row r="53" spans="2:5" ht="17" thickBot="1">
      <c r="B53" s="154" t="s">
        <v>29</v>
      </c>
      <c r="C53" s="155"/>
      <c r="D53" s="156"/>
    </row>
    <row r="54" spans="2:5" ht="18" thickBot="1">
      <c r="B54" s="172" t="s">
        <v>22</v>
      </c>
      <c r="C54" s="173"/>
      <c r="D54" s="9" t="s">
        <v>171</v>
      </c>
    </row>
    <row r="55" spans="2:5" ht="18" thickBot="1">
      <c r="B55" s="102" t="s">
        <v>23</v>
      </c>
      <c r="C55" s="103"/>
      <c r="D55" s="9" t="s">
        <v>171</v>
      </c>
    </row>
    <row r="56" spans="2:5" ht="18" thickBot="1">
      <c r="B56" s="102" t="s">
        <v>24</v>
      </c>
      <c r="C56" s="103"/>
      <c r="D56" s="9" t="s">
        <v>171</v>
      </c>
    </row>
    <row r="57" spans="2:5" ht="18" thickBot="1">
      <c r="B57" s="102" t="s">
        <v>25</v>
      </c>
      <c r="C57" s="103"/>
      <c r="D57" s="9" t="s">
        <v>171</v>
      </c>
    </row>
    <row r="58" spans="2:5" ht="18" thickBot="1">
      <c r="B58" s="102" t="s">
        <v>26</v>
      </c>
      <c r="C58" s="103"/>
      <c r="D58" s="9" t="s">
        <v>171</v>
      </c>
    </row>
    <row r="59" spans="2:5" ht="18" thickBot="1">
      <c r="B59" s="102" t="s">
        <v>27</v>
      </c>
      <c r="C59" s="103"/>
      <c r="D59" s="9" t="s">
        <v>171</v>
      </c>
    </row>
    <row r="60" spans="2:5" ht="18" thickBot="1">
      <c r="B60" s="102" t="s">
        <v>28</v>
      </c>
      <c r="C60" s="103"/>
      <c r="D60" s="9" t="s">
        <v>171</v>
      </c>
    </row>
    <row r="61" spans="2:5" ht="17" thickBot="1"/>
    <row r="62" spans="2:5" ht="17" thickBot="1">
      <c r="B62" s="171" t="s">
        <v>32</v>
      </c>
      <c r="C62" s="167"/>
      <c r="D62" s="167"/>
    </row>
    <row r="63" spans="2:5" ht="18" thickBot="1">
      <c r="B63" s="102" t="s">
        <v>33</v>
      </c>
      <c r="C63" s="103"/>
      <c r="D63" s="9" t="s">
        <v>171</v>
      </c>
    </row>
    <row r="64" spans="2:5" ht="18" thickBot="1">
      <c r="B64" s="102" t="s">
        <v>34</v>
      </c>
      <c r="C64" s="103"/>
      <c r="D64" s="9" t="s">
        <v>171</v>
      </c>
    </row>
    <row r="65" spans="2:4" ht="18" thickBot="1">
      <c r="B65" s="174" t="s">
        <v>35</v>
      </c>
      <c r="C65" s="175"/>
      <c r="D65" s="9" t="s">
        <v>171</v>
      </c>
    </row>
    <row r="66" spans="2:4" ht="18" thickBot="1">
      <c r="B66" s="102" t="s">
        <v>36</v>
      </c>
      <c r="C66" s="103"/>
      <c r="D66" s="9" t="s">
        <v>171</v>
      </c>
    </row>
    <row r="67" spans="2:4" ht="18" thickBot="1">
      <c r="B67" s="102" t="s">
        <v>37</v>
      </c>
      <c r="C67" s="103"/>
      <c r="D67" s="9" t="s">
        <v>171</v>
      </c>
    </row>
    <row r="68" spans="2:4" ht="18" thickBot="1">
      <c r="B68" s="102" t="s">
        <v>38</v>
      </c>
      <c r="C68" s="103"/>
      <c r="D68" s="9" t="s">
        <v>171</v>
      </c>
    </row>
    <row r="69" spans="2:4" ht="18" thickBot="1">
      <c r="B69" s="119" t="s">
        <v>39</v>
      </c>
      <c r="C69" s="121"/>
      <c r="D69" s="9" t="s">
        <v>171</v>
      </c>
    </row>
    <row r="70" spans="2:4" ht="18" thickBot="1">
      <c r="B70" s="122" t="s">
        <v>40</v>
      </c>
      <c r="C70" s="123"/>
      <c r="D70" s="9" t="s">
        <v>171</v>
      </c>
    </row>
    <row r="71" spans="2:4" ht="18" thickBot="1">
      <c r="B71" s="122" t="s">
        <v>423</v>
      </c>
      <c r="C71" s="123"/>
      <c r="D71" s="9" t="s">
        <v>171</v>
      </c>
    </row>
    <row r="72" spans="2:4" ht="17" thickBot="1"/>
    <row r="73" spans="2:4" ht="17" thickBot="1">
      <c r="B73" s="161" t="s">
        <v>167</v>
      </c>
      <c r="C73" s="162"/>
      <c r="D73" s="162"/>
    </row>
    <row r="74" spans="2:4" ht="18" thickBot="1">
      <c r="B74" s="102" t="s">
        <v>41</v>
      </c>
      <c r="C74" s="103"/>
      <c r="D74" s="9" t="s">
        <v>171</v>
      </c>
    </row>
    <row r="75" spans="2:4" ht="18" thickBot="1">
      <c r="B75" s="102" t="s">
        <v>42</v>
      </c>
      <c r="C75" s="103"/>
      <c r="D75" s="9" t="s">
        <v>171</v>
      </c>
    </row>
    <row r="76" spans="2:4" ht="18" thickBot="1">
      <c r="B76" s="102" t="s">
        <v>43</v>
      </c>
      <c r="C76" s="103"/>
      <c r="D76" s="9" t="s">
        <v>171</v>
      </c>
    </row>
    <row r="77" spans="2:4" ht="17" thickBot="1"/>
    <row r="78" spans="2:4" ht="18" thickBot="1">
      <c r="B78" s="2" t="s">
        <v>44</v>
      </c>
      <c r="C78" s="11"/>
      <c r="D78" s="23"/>
    </row>
    <row r="79" spans="2:4" ht="18" thickBot="1">
      <c r="B79" s="12" t="s">
        <v>45</v>
      </c>
      <c r="C79" s="13"/>
      <c r="D79" s="25"/>
    </row>
    <row r="80" spans="2:4" ht="18" thickBot="1">
      <c r="B80" s="102" t="s">
        <v>46</v>
      </c>
      <c r="C80" s="103"/>
      <c r="D80" s="9" t="s">
        <v>171</v>
      </c>
    </row>
    <row r="81" spans="2:4" ht="18" thickBot="1">
      <c r="B81" s="102" t="s">
        <v>47</v>
      </c>
      <c r="C81" s="103"/>
      <c r="D81" s="9" t="s">
        <v>171</v>
      </c>
    </row>
    <row r="82" spans="2:4" ht="18" thickBot="1">
      <c r="B82" s="102" t="s">
        <v>48</v>
      </c>
      <c r="C82" s="103"/>
      <c r="D82" s="9" t="s">
        <v>171</v>
      </c>
    </row>
    <row r="83" spans="2:4" ht="18" thickBot="1">
      <c r="B83" s="102" t="s">
        <v>49</v>
      </c>
      <c r="C83" s="103"/>
      <c r="D83" s="9" t="s">
        <v>171</v>
      </c>
    </row>
    <row r="84" spans="2:4" ht="19" customHeight="1" thickBot="1">
      <c r="B84" s="124" t="s">
        <v>168</v>
      </c>
      <c r="C84" s="125"/>
      <c r="D84" s="9" t="s">
        <v>171</v>
      </c>
    </row>
    <row r="85" spans="2:4">
      <c r="B85" s="3" t="s">
        <v>117</v>
      </c>
    </row>
    <row r="86" spans="2:4" ht="17" thickBot="1"/>
    <row r="87" spans="2:4" ht="18" thickBot="1">
      <c r="B87" s="2" t="s">
        <v>50</v>
      </c>
      <c r="C87" s="11"/>
      <c r="D87" s="23"/>
    </row>
    <row r="88" spans="2:4" ht="18" thickBot="1">
      <c r="B88" s="102" t="s">
        <v>51</v>
      </c>
      <c r="C88" s="103"/>
      <c r="D88" s="24" t="s">
        <v>171</v>
      </c>
    </row>
    <row r="89" spans="2:4" ht="18" thickBot="1">
      <c r="B89" s="102" t="s">
        <v>430</v>
      </c>
      <c r="C89" s="103"/>
      <c r="D89" s="9" t="s">
        <v>171</v>
      </c>
    </row>
    <row r="90" spans="2:4" ht="18" thickBot="1">
      <c r="B90" s="102" t="s">
        <v>53</v>
      </c>
      <c r="C90" s="103"/>
      <c r="D90" s="9" t="s">
        <v>171</v>
      </c>
    </row>
    <row r="91" spans="2:4" ht="18" thickBot="1">
      <c r="B91" s="102" t="s">
        <v>54</v>
      </c>
      <c r="C91" s="103"/>
      <c r="D91" s="9" t="s">
        <v>171</v>
      </c>
    </row>
    <row r="92" spans="2:4" ht="18" thickBot="1">
      <c r="B92" s="102" t="s">
        <v>55</v>
      </c>
      <c r="C92" s="103"/>
      <c r="D92" s="9" t="s">
        <v>171</v>
      </c>
    </row>
    <row r="93" spans="2:4" ht="23" customHeight="1" thickBot="1">
      <c r="B93" s="102" t="s">
        <v>56</v>
      </c>
      <c r="C93" s="103"/>
      <c r="D93" s="9" t="s">
        <v>171</v>
      </c>
    </row>
    <row r="94" spans="2:4" ht="17" thickBot="1">
      <c r="B94" s="14"/>
      <c r="C94" s="14"/>
      <c r="D94" s="15"/>
    </row>
    <row r="95" spans="2:4" ht="18" thickBot="1">
      <c r="B95" s="2" t="s">
        <v>57</v>
      </c>
      <c r="C95" s="11"/>
      <c r="D95" s="23"/>
    </row>
    <row r="96" spans="2:4" ht="18" thickBot="1">
      <c r="B96" s="33" t="s">
        <v>58</v>
      </c>
      <c r="C96" s="34"/>
      <c r="D96" s="35"/>
    </row>
    <row r="97" spans="2:4" ht="18" thickBot="1">
      <c r="B97" s="102" t="s">
        <v>59</v>
      </c>
      <c r="C97" s="103"/>
      <c r="D97" s="9" t="s">
        <v>171</v>
      </c>
    </row>
    <row r="98" spans="2:4" ht="18" thickBot="1">
      <c r="B98" s="102" t="s">
        <v>60</v>
      </c>
      <c r="C98" s="103"/>
      <c r="D98" s="9" t="s">
        <v>171</v>
      </c>
    </row>
    <row r="99" spans="2:4" ht="18" thickBot="1">
      <c r="B99" s="102" t="s">
        <v>61</v>
      </c>
      <c r="C99" s="103"/>
      <c r="D99" s="9" t="s">
        <v>171</v>
      </c>
    </row>
    <row r="100" spans="2:4" ht="18" thickBot="1">
      <c r="B100" s="102" t="s">
        <v>62</v>
      </c>
      <c r="C100" s="103"/>
      <c r="D100" s="9" t="s">
        <v>171</v>
      </c>
    </row>
    <row r="101" spans="2:4" ht="18" thickBot="1">
      <c r="B101" s="36" t="s">
        <v>63</v>
      </c>
      <c r="C101" s="37"/>
      <c r="D101" s="35"/>
    </row>
    <row r="102" spans="2:4" ht="18" thickBot="1">
      <c r="B102" s="102" t="s">
        <v>64</v>
      </c>
      <c r="C102" s="103"/>
      <c r="D102" s="9" t="s">
        <v>171</v>
      </c>
    </row>
    <row r="103" spans="2:4" ht="18" thickBot="1">
      <c r="B103" s="117" t="s">
        <v>65</v>
      </c>
      <c r="C103" s="118"/>
      <c r="D103" s="9" t="s">
        <v>171</v>
      </c>
    </row>
    <row r="104" spans="2:4" ht="18" thickBot="1">
      <c r="B104" s="102" t="s">
        <v>431</v>
      </c>
      <c r="C104" s="103"/>
      <c r="D104" s="9" t="s">
        <v>171</v>
      </c>
    </row>
    <row r="105" spans="2:4" ht="18" thickBot="1">
      <c r="B105" s="102" t="s">
        <v>67</v>
      </c>
      <c r="C105" s="103"/>
      <c r="D105" s="9" t="s">
        <v>171</v>
      </c>
    </row>
    <row r="106" spans="2:4" ht="18" thickBot="1">
      <c r="B106" s="102" t="s">
        <v>68</v>
      </c>
      <c r="C106" s="103"/>
      <c r="D106" s="9" t="s">
        <v>171</v>
      </c>
    </row>
    <row r="107" spans="2:4" ht="18" thickBot="1">
      <c r="B107" s="102" t="s">
        <v>69</v>
      </c>
      <c r="C107" s="103"/>
      <c r="D107" s="9" t="s">
        <v>171</v>
      </c>
    </row>
    <row r="108" spans="2:4">
      <c r="B108" s="1" t="s">
        <v>117</v>
      </c>
    </row>
    <row r="109" spans="2:4" ht="17" thickBot="1">
      <c r="B109" s="14"/>
      <c r="C109" s="14"/>
      <c r="D109" s="15"/>
    </row>
    <row r="110" spans="2:4" ht="18" thickBot="1">
      <c r="B110" s="2" t="s">
        <v>121</v>
      </c>
      <c r="C110" s="11"/>
      <c r="D110" s="23"/>
    </row>
    <row r="111" spans="2:4" ht="18" thickBot="1">
      <c r="B111" s="38" t="s">
        <v>174</v>
      </c>
      <c r="C111" s="29"/>
      <c r="D111" s="28"/>
    </row>
    <row r="112" spans="2:4" ht="18" thickBot="1">
      <c r="B112" s="30" t="s">
        <v>122</v>
      </c>
      <c r="C112" s="30"/>
      <c r="D112" s="31"/>
    </row>
    <row r="113" spans="2:4" ht="18" thickBot="1">
      <c r="B113" s="102" t="s">
        <v>123</v>
      </c>
      <c r="C113" s="103"/>
      <c r="D113" s="9" t="s">
        <v>171</v>
      </c>
    </row>
    <row r="114" spans="2:4" ht="18" thickBot="1">
      <c r="B114" s="102" t="s">
        <v>124</v>
      </c>
      <c r="C114" s="103"/>
      <c r="D114" s="9" t="s">
        <v>171</v>
      </c>
    </row>
    <row r="115" spans="2:4" ht="18" thickBot="1">
      <c r="B115" s="102" t="s">
        <v>125</v>
      </c>
      <c r="C115" s="103"/>
      <c r="D115" s="9" t="s">
        <v>171</v>
      </c>
    </row>
    <row r="116" spans="2:4" ht="18" thickBot="1">
      <c r="B116" s="102" t="s">
        <v>126</v>
      </c>
      <c r="C116" s="103"/>
      <c r="D116" s="9" t="s">
        <v>171</v>
      </c>
    </row>
    <row r="117" spans="2:4" ht="18" thickBot="1">
      <c r="B117" s="102" t="s">
        <v>127</v>
      </c>
      <c r="C117" s="103"/>
      <c r="D117" s="9" t="s">
        <v>171</v>
      </c>
    </row>
    <row r="118" spans="2:4" ht="18" thickBot="1">
      <c r="B118" s="102" t="s">
        <v>128</v>
      </c>
      <c r="C118" s="103"/>
      <c r="D118" s="9" t="s">
        <v>171</v>
      </c>
    </row>
    <row r="119" spans="2:4" ht="18" thickBot="1">
      <c r="B119" s="102" t="s">
        <v>129</v>
      </c>
      <c r="C119" s="103"/>
      <c r="D119" s="9" t="s">
        <v>171</v>
      </c>
    </row>
    <row r="120" spans="2:4" ht="18" thickBot="1">
      <c r="B120" s="102" t="s">
        <v>130</v>
      </c>
      <c r="C120" s="103"/>
      <c r="D120" s="9" t="s">
        <v>171</v>
      </c>
    </row>
    <row r="121" spans="2:4" ht="18" thickBot="1">
      <c r="B121" s="102" t="s">
        <v>131</v>
      </c>
      <c r="C121" s="103"/>
      <c r="D121" s="9" t="s">
        <v>171</v>
      </c>
    </row>
    <row r="122" spans="2:4" ht="18" thickBot="1">
      <c r="B122" s="102" t="s">
        <v>132</v>
      </c>
      <c r="C122" s="103"/>
      <c r="D122" s="9" t="s">
        <v>171</v>
      </c>
    </row>
    <row r="123" spans="2:4" ht="18" thickBot="1">
      <c r="B123" s="102" t="s">
        <v>133</v>
      </c>
      <c r="C123" s="103"/>
      <c r="D123" s="9" t="s">
        <v>171</v>
      </c>
    </row>
    <row r="124" spans="2:4" ht="18" thickBot="1">
      <c r="B124" s="102" t="s">
        <v>134</v>
      </c>
      <c r="C124" s="103"/>
      <c r="D124" s="9" t="s">
        <v>171</v>
      </c>
    </row>
    <row r="125" spans="2:4" ht="18" customHeight="1" thickBot="1">
      <c r="B125" s="30" t="s">
        <v>135</v>
      </c>
      <c r="C125" s="30"/>
      <c r="D125" s="31"/>
    </row>
    <row r="126" spans="2:4" ht="18" thickBot="1">
      <c r="B126" s="102" t="s">
        <v>130</v>
      </c>
      <c r="C126" s="103"/>
      <c r="D126" s="9" t="s">
        <v>171</v>
      </c>
    </row>
    <row r="127" spans="2:4" ht="18" thickBot="1">
      <c r="B127" s="102" t="s">
        <v>136</v>
      </c>
      <c r="C127" s="103"/>
      <c r="D127" s="9" t="s">
        <v>171</v>
      </c>
    </row>
    <row r="128" spans="2:4" ht="18" thickBot="1">
      <c r="B128" s="102" t="s">
        <v>137</v>
      </c>
      <c r="C128" s="103"/>
      <c r="D128" s="9" t="s">
        <v>171</v>
      </c>
    </row>
    <row r="129" spans="2:4" ht="18" thickBot="1">
      <c r="B129" s="102" t="s">
        <v>140</v>
      </c>
      <c r="C129" s="103"/>
      <c r="D129" s="9" t="s">
        <v>171</v>
      </c>
    </row>
    <row r="130" spans="2:4" ht="18" thickBot="1">
      <c r="B130" s="102" t="s">
        <v>141</v>
      </c>
      <c r="C130" s="103"/>
      <c r="D130" s="9" t="s">
        <v>171</v>
      </c>
    </row>
    <row r="131" spans="2:4" ht="18" thickBot="1">
      <c r="B131" s="102" t="s">
        <v>142</v>
      </c>
      <c r="C131" s="103"/>
      <c r="D131" s="9" t="s">
        <v>171</v>
      </c>
    </row>
    <row r="132" spans="2:4" ht="20" customHeight="1" thickBot="1">
      <c r="B132" s="102" t="s">
        <v>169</v>
      </c>
      <c r="C132" s="103"/>
      <c r="D132" s="9" t="s">
        <v>171</v>
      </c>
    </row>
    <row r="133" spans="2:4" ht="18" thickBot="1">
      <c r="B133" s="27" t="s">
        <v>143</v>
      </c>
      <c r="C133" s="27"/>
      <c r="D133" s="28"/>
    </row>
    <row r="134" spans="2:4" ht="18" thickBot="1">
      <c r="B134" s="107" t="s">
        <v>144</v>
      </c>
      <c r="C134" s="103"/>
      <c r="D134" s="9" t="s">
        <v>171</v>
      </c>
    </row>
    <row r="135" spans="2:4" ht="18" thickBot="1">
      <c r="B135" s="107" t="s">
        <v>145</v>
      </c>
      <c r="C135" s="103"/>
      <c r="D135" s="9" t="s">
        <v>171</v>
      </c>
    </row>
    <row r="136" spans="2:4" ht="18" customHeight="1" thickBot="1">
      <c r="B136" s="107" t="s">
        <v>172</v>
      </c>
      <c r="C136" s="103"/>
      <c r="D136" s="9" t="s">
        <v>171</v>
      </c>
    </row>
    <row r="137" spans="2:4" ht="18" thickBot="1">
      <c r="B137" s="107" t="s">
        <v>146</v>
      </c>
      <c r="C137" s="103"/>
      <c r="D137" s="9" t="s">
        <v>171</v>
      </c>
    </row>
    <row r="138" spans="2:4" ht="18" customHeight="1" thickBot="1">
      <c r="B138" s="104" t="s">
        <v>147</v>
      </c>
      <c r="C138" s="105"/>
      <c r="D138" s="106"/>
    </row>
    <row r="139" spans="2:4" ht="18" thickBot="1">
      <c r="B139" s="102" t="s">
        <v>148</v>
      </c>
      <c r="C139" s="103"/>
      <c r="D139" s="9" t="s">
        <v>171</v>
      </c>
    </row>
    <row r="140" spans="2:4" ht="18" thickBot="1">
      <c r="B140" s="102" t="s">
        <v>149</v>
      </c>
      <c r="C140" s="103"/>
      <c r="D140" s="9" t="s">
        <v>171</v>
      </c>
    </row>
    <row r="141" spans="2:4" ht="18" thickBot="1">
      <c r="B141" s="102" t="s">
        <v>150</v>
      </c>
      <c r="C141" s="103"/>
      <c r="D141" s="9" t="s">
        <v>171</v>
      </c>
    </row>
    <row r="142" spans="2:4" ht="18" thickBot="1">
      <c r="B142" s="102" t="s">
        <v>151</v>
      </c>
      <c r="C142" s="103"/>
      <c r="D142" s="9" t="s">
        <v>171</v>
      </c>
    </row>
    <row r="143" spans="2:4" ht="18" thickBot="1">
      <c r="B143" s="102" t="s">
        <v>152</v>
      </c>
      <c r="C143" s="103"/>
      <c r="D143" s="9" t="s">
        <v>171</v>
      </c>
    </row>
    <row r="144" spans="2:4" ht="18" thickBot="1">
      <c r="B144" s="102" t="s">
        <v>153</v>
      </c>
      <c r="C144" s="103"/>
      <c r="D144" s="9" t="s">
        <v>171</v>
      </c>
    </row>
    <row r="145" spans="2:4" ht="18" customHeight="1" thickBot="1">
      <c r="B145" s="104" t="s">
        <v>154</v>
      </c>
      <c r="C145" s="105"/>
      <c r="D145" s="106"/>
    </row>
    <row r="146" spans="2:4" ht="18" thickBot="1">
      <c r="B146" s="102" t="s">
        <v>173</v>
      </c>
      <c r="C146" s="103"/>
      <c r="D146" s="9" t="s">
        <v>171</v>
      </c>
    </row>
    <row r="147" spans="2:4" ht="18" thickBot="1">
      <c r="B147" s="102" t="s">
        <v>155</v>
      </c>
      <c r="C147" s="103"/>
      <c r="D147" s="9" t="s">
        <v>171</v>
      </c>
    </row>
    <row r="148" spans="2:4" ht="20" customHeight="1" thickBot="1">
      <c r="B148" s="102" t="s">
        <v>170</v>
      </c>
      <c r="C148" s="103"/>
      <c r="D148" s="9" t="s">
        <v>171</v>
      </c>
    </row>
    <row r="149" spans="2:4" ht="18" thickBot="1">
      <c r="B149" s="102" t="s">
        <v>156</v>
      </c>
      <c r="C149" s="103"/>
      <c r="D149" s="9" t="s">
        <v>171</v>
      </c>
    </row>
    <row r="150" spans="2:4" ht="18" thickBot="1">
      <c r="B150" s="102" t="s">
        <v>157</v>
      </c>
      <c r="C150" s="103"/>
      <c r="D150" s="9" t="s">
        <v>171</v>
      </c>
    </row>
    <row r="151" spans="2:4" ht="17" thickBot="1">
      <c r="B151" s="14"/>
      <c r="C151" s="14"/>
    </row>
    <row r="152" spans="2:4" ht="18" thickBot="1">
      <c r="B152" s="2" t="s">
        <v>158</v>
      </c>
      <c r="C152" s="11"/>
      <c r="D152" s="23"/>
    </row>
    <row r="153" spans="2:4" ht="18" thickBot="1">
      <c r="B153" s="32" t="s">
        <v>159</v>
      </c>
      <c r="C153" s="27"/>
      <c r="D153" s="28"/>
    </row>
    <row r="154" spans="2:4" ht="18" thickBot="1">
      <c r="B154" s="102" t="s">
        <v>160</v>
      </c>
      <c r="C154" s="103"/>
      <c r="D154" s="9" t="s">
        <v>171</v>
      </c>
    </row>
    <row r="155" spans="2:4" ht="18" thickBot="1">
      <c r="B155" s="102" t="s">
        <v>161</v>
      </c>
      <c r="C155" s="103"/>
      <c r="D155" s="9" t="s">
        <v>171</v>
      </c>
    </row>
    <row r="156" spans="2:4" ht="18" thickBot="1">
      <c r="B156" s="102" t="s">
        <v>162</v>
      </c>
      <c r="C156" s="103"/>
      <c r="D156" s="9" t="s">
        <v>171</v>
      </c>
    </row>
    <row r="157" spans="2:4" ht="18" thickBot="1">
      <c r="B157" s="102" t="s">
        <v>163</v>
      </c>
      <c r="C157" s="103"/>
      <c r="D157" s="9" t="s">
        <v>171</v>
      </c>
    </row>
    <row r="158" spans="2:4">
      <c r="B158" s="1" t="s">
        <v>117</v>
      </c>
    </row>
    <row r="159" spans="2:4" ht="17" thickBot="1"/>
    <row r="160" spans="2:4" ht="18" thickBot="1">
      <c r="B160" s="2" t="s">
        <v>165</v>
      </c>
      <c r="C160" s="11"/>
      <c r="D160" s="23"/>
    </row>
    <row r="161" spans="2:4" ht="17" customHeight="1" thickBot="1">
      <c r="B161" s="119" t="s">
        <v>164</v>
      </c>
      <c r="C161" s="120"/>
      <c r="D161" s="121"/>
    </row>
    <row r="162" spans="2:4">
      <c r="B162" s="108"/>
      <c r="C162" s="109"/>
      <c r="D162" s="110"/>
    </row>
    <row r="163" spans="2:4">
      <c r="B163" s="111"/>
      <c r="C163" s="112"/>
      <c r="D163" s="113"/>
    </row>
    <row r="164" spans="2:4">
      <c r="B164" s="111"/>
      <c r="C164" s="112"/>
      <c r="D164" s="113"/>
    </row>
    <row r="165" spans="2:4">
      <c r="B165" s="111"/>
      <c r="C165" s="112"/>
      <c r="D165" s="113"/>
    </row>
    <row r="166" spans="2:4">
      <c r="B166" s="111"/>
      <c r="C166" s="112"/>
      <c r="D166" s="113"/>
    </row>
    <row r="167" spans="2:4" ht="17" thickBot="1">
      <c r="B167" s="114"/>
      <c r="C167" s="115"/>
      <c r="D167" s="116"/>
    </row>
  </sheetData>
  <mergeCells count="146">
    <mergeCell ref="B157:C157"/>
    <mergeCell ref="B161:D161"/>
    <mergeCell ref="B162:D167"/>
    <mergeCell ref="B145:D145"/>
    <mergeCell ref="B155:C155"/>
    <mergeCell ref="B146:C146"/>
    <mergeCell ref="B147:C147"/>
    <mergeCell ref="B148:C148"/>
    <mergeCell ref="B154:C154"/>
    <mergeCell ref="B149:C149"/>
    <mergeCell ref="B150:C150"/>
    <mergeCell ref="B156:C156"/>
    <mergeCell ref="B140:C140"/>
    <mergeCell ref="B141:C141"/>
    <mergeCell ref="B142:C142"/>
    <mergeCell ref="B144:C144"/>
    <mergeCell ref="B134:C134"/>
    <mergeCell ref="B135:C135"/>
    <mergeCell ref="B137:C137"/>
    <mergeCell ref="B139:C139"/>
    <mergeCell ref="B136:C136"/>
    <mergeCell ref="B138:D138"/>
    <mergeCell ref="B143:C143"/>
    <mergeCell ref="B127:C127"/>
    <mergeCell ref="B128:C128"/>
    <mergeCell ref="B129:C129"/>
    <mergeCell ref="B130:C130"/>
    <mergeCell ref="B132:C132"/>
    <mergeCell ref="B120:C120"/>
    <mergeCell ref="B121:C121"/>
    <mergeCell ref="B122:C122"/>
    <mergeCell ref="B124:C124"/>
    <mergeCell ref="B126:C126"/>
    <mergeCell ref="B123:C123"/>
    <mergeCell ref="B131:C131"/>
    <mergeCell ref="B114:C114"/>
    <mergeCell ref="B115:C115"/>
    <mergeCell ref="B116:C116"/>
    <mergeCell ref="B117:C117"/>
    <mergeCell ref="B118:C118"/>
    <mergeCell ref="B119:C119"/>
    <mergeCell ref="B103:C103"/>
    <mergeCell ref="B104:C104"/>
    <mergeCell ref="B105:C105"/>
    <mergeCell ref="B113:C113"/>
    <mergeCell ref="B106:C106"/>
    <mergeCell ref="B107:C107"/>
    <mergeCell ref="B83:C83"/>
    <mergeCell ref="B84:C84"/>
    <mergeCell ref="B97:C97"/>
    <mergeCell ref="B98:C98"/>
    <mergeCell ref="B100:C100"/>
    <mergeCell ref="B102:C102"/>
    <mergeCell ref="B88:C88"/>
    <mergeCell ref="B89:C89"/>
    <mergeCell ref="B90:C90"/>
    <mergeCell ref="B91:C91"/>
    <mergeCell ref="B92:C92"/>
    <mergeCell ref="B93:C93"/>
    <mergeCell ref="B99:C99"/>
    <mergeCell ref="B80:C80"/>
    <mergeCell ref="B81:C81"/>
    <mergeCell ref="B82:C82"/>
    <mergeCell ref="B68:C68"/>
    <mergeCell ref="B71:C71"/>
    <mergeCell ref="B69:C69"/>
    <mergeCell ref="B70:C70"/>
    <mergeCell ref="B73:D73"/>
    <mergeCell ref="B74:C74"/>
    <mergeCell ref="B75:C75"/>
    <mergeCell ref="B76:C76"/>
    <mergeCell ref="B63:C63"/>
    <mergeCell ref="B64:C64"/>
    <mergeCell ref="B65:C65"/>
    <mergeCell ref="B66:C66"/>
    <mergeCell ref="B67:C67"/>
    <mergeCell ref="B55:C55"/>
    <mergeCell ref="B56:C56"/>
    <mergeCell ref="B57:C57"/>
    <mergeCell ref="B58:C58"/>
    <mergeCell ref="B59:C59"/>
    <mergeCell ref="B60:C60"/>
    <mergeCell ref="B62:D62"/>
    <mergeCell ref="B34:B36"/>
    <mergeCell ref="E34:E36"/>
    <mergeCell ref="F34:F36"/>
    <mergeCell ref="B37:B39"/>
    <mergeCell ref="E37:E39"/>
    <mergeCell ref="F37:F39"/>
    <mergeCell ref="B41:D41"/>
    <mergeCell ref="B48:C48"/>
    <mergeCell ref="B54:C54"/>
    <mergeCell ref="B42:C42"/>
    <mergeCell ref="B43:C43"/>
    <mergeCell ref="B44:C44"/>
    <mergeCell ref="B45:C45"/>
    <mergeCell ref="B46:C46"/>
    <mergeCell ref="B47:C47"/>
    <mergeCell ref="B49:C49"/>
    <mergeCell ref="B50:C50"/>
    <mergeCell ref="B52:D52"/>
    <mergeCell ref="B53:D53"/>
    <mergeCell ref="B21:C21"/>
    <mergeCell ref="D21:F21"/>
    <mergeCell ref="B22:C22"/>
    <mergeCell ref="D22:F22"/>
    <mergeCell ref="D23:F23"/>
    <mergeCell ref="D24:F24"/>
    <mergeCell ref="D25:F25"/>
    <mergeCell ref="D26:F26"/>
    <mergeCell ref="D27:F27"/>
    <mergeCell ref="B23:C23"/>
    <mergeCell ref="B24:C24"/>
    <mergeCell ref="B25:B33"/>
    <mergeCell ref="D32:F32"/>
    <mergeCell ref="D33:F33"/>
    <mergeCell ref="D28:F28"/>
    <mergeCell ref="D29:F29"/>
    <mergeCell ref="D30:F30"/>
    <mergeCell ref="D31:F31"/>
    <mergeCell ref="B18:C18"/>
    <mergeCell ref="D18:F18"/>
    <mergeCell ref="B19:C19"/>
    <mergeCell ref="D19:F19"/>
    <mergeCell ref="B20:C20"/>
    <mergeCell ref="D20:F20"/>
    <mergeCell ref="B15:C15"/>
    <mergeCell ref="D15:F15"/>
    <mergeCell ref="B16:C16"/>
    <mergeCell ref="D16:F16"/>
    <mergeCell ref="B17:C17"/>
    <mergeCell ref="D17:F17"/>
    <mergeCell ref="B11:F11"/>
    <mergeCell ref="B12:C12"/>
    <mergeCell ref="D12:F12"/>
    <mergeCell ref="B13:C13"/>
    <mergeCell ref="D13:F13"/>
    <mergeCell ref="B14:C14"/>
    <mergeCell ref="D14:F14"/>
    <mergeCell ref="B4:C5"/>
    <mergeCell ref="B6:C6"/>
    <mergeCell ref="D6:F6"/>
    <mergeCell ref="D7:F7"/>
    <mergeCell ref="D8:F8"/>
    <mergeCell ref="B9:C9"/>
    <mergeCell ref="D9:F9"/>
  </mergeCells>
  <conditionalFormatting sqref="D139:D144">
    <cfRule type="containsText" dxfId="294" priority="10" operator="containsText" text="Available with risk of shortage">
      <formula>NOT(ISERROR(SEARCH("Available with risk of shortage",D139)))</formula>
    </cfRule>
    <cfRule type="containsText" dxfId="293" priority="11" operator="containsText" text="Not available">
      <formula>NOT(ISERROR(SEARCH("Not available",D139)))</formula>
    </cfRule>
    <cfRule type="containsText" dxfId="292" priority="12" operator="containsText" text="Available in sufficient supplies *">
      <formula>NOT(ISERROR(SEARCH("Available in sufficient supplies *",D139)))</formula>
    </cfRule>
  </conditionalFormatting>
  <conditionalFormatting sqref="D113:D124">
    <cfRule type="containsText" dxfId="291" priority="7" operator="containsText" text="Available with risk of shortage">
      <formula>NOT(ISERROR(SEARCH("Available with risk of shortage",D113)))</formula>
    </cfRule>
    <cfRule type="containsText" dxfId="290" priority="8" operator="containsText" text="Not available">
      <formula>NOT(ISERROR(SEARCH("Not available",D113)))</formula>
    </cfRule>
    <cfRule type="containsText" dxfId="289" priority="9" operator="containsText" text="Available in sufficient supplies *">
      <formula>NOT(ISERROR(SEARCH("Available in sufficient supplies *",D113)))</formula>
    </cfRule>
  </conditionalFormatting>
  <conditionalFormatting sqref="D88">
    <cfRule type="containsText" dxfId="288" priority="46" operator="containsText" text="Partially operational">
      <formula>NOT(ISERROR(SEARCH("Partially operational",D88)))</formula>
    </cfRule>
    <cfRule type="containsText" dxfId="287" priority="47" operator="containsText" text="Not in place">
      <formula>NOT(ISERROR(SEARCH("Not in place",D88)))</formula>
    </cfRule>
    <cfRule type="containsText" dxfId="286" priority="48" operator="containsText" text="Fully operational">
      <formula>NOT(ISERROR(SEARCH("Fully operational",D88)))</formula>
    </cfRule>
  </conditionalFormatting>
  <conditionalFormatting sqref="D71">
    <cfRule type="containsText" dxfId="285" priority="44" operator="containsText" text="Not available">
      <formula>NOT(ISERROR(SEARCH("Not available",D71)))</formula>
    </cfRule>
    <cfRule type="containsText" dxfId="284" priority="45" operator="containsText" text="Available">
      <formula>NOT(ISERROR(SEARCH("Available",D71)))</formula>
    </cfRule>
  </conditionalFormatting>
  <conditionalFormatting sqref="D134:D137">
    <cfRule type="containsText" dxfId="283" priority="13" operator="containsText" text="Available with risk of shortage">
      <formula>NOT(ISERROR(SEARCH("Available with risk of shortage",D134)))</formula>
    </cfRule>
    <cfRule type="containsText" dxfId="282" priority="14" operator="containsText" text="Not available">
      <formula>NOT(ISERROR(SEARCH("Not available",D134)))</formula>
    </cfRule>
    <cfRule type="containsText" dxfId="281" priority="15" operator="containsText" text="Available in sufficient supplies *">
      <formula>NOT(ISERROR(SEARCH("Available in sufficient supplies *",D134)))</formula>
    </cfRule>
  </conditionalFormatting>
  <conditionalFormatting sqref="D158">
    <cfRule type="containsText" dxfId="280" priority="21" operator="containsText" text="Available with risk of shortage">
      <formula>NOT(ISERROR(SEARCH("Available with risk of shortage",D158)))</formula>
    </cfRule>
    <cfRule type="containsText" dxfId="279" priority="22" operator="containsText" text="Not available">
      <formula>NOT(ISERROR(SEARCH("Not available",D158)))</formula>
    </cfRule>
    <cfRule type="containsText" dxfId="278" priority="23" operator="containsText" text="Available in sufficient supplies *">
      <formula>NOT(ISERROR(SEARCH("Available in sufficient supplies *",D158)))</formula>
    </cfRule>
  </conditionalFormatting>
  <conditionalFormatting sqref="D154:D157">
    <cfRule type="containsText" dxfId="277" priority="18" operator="containsText" text="Partially available">
      <formula>NOT(ISERROR(SEARCH("Partially available",D154)))</formula>
    </cfRule>
    <cfRule type="containsText" dxfId="276" priority="19" operator="containsText" text="Not available">
      <formula>NOT(ISERROR(SEARCH("Not available",D154)))</formula>
    </cfRule>
    <cfRule type="containsText" dxfId="275" priority="20" operator="containsText" text="Available">
      <formula>NOT(ISERROR(SEARCH("Available",D154)))</formula>
    </cfRule>
  </conditionalFormatting>
  <conditionalFormatting sqref="D129:D132">
    <cfRule type="containsText" dxfId="274" priority="16" operator="containsText" text="Not available">
      <formula>NOT(ISERROR(SEARCH("Not available",D129)))</formula>
    </cfRule>
    <cfRule type="containsText" dxfId="273" priority="17" operator="containsText" text="Available / fully achieved">
      <formula>NOT(ISERROR(SEARCH("Available / fully achieved",D129)))</formula>
    </cfRule>
  </conditionalFormatting>
  <conditionalFormatting sqref="D126:D128">
    <cfRule type="containsText" dxfId="272" priority="4" operator="containsText" text="Available with risk of shortage">
      <formula>NOT(ISERROR(SEARCH("Available with risk of shortage",D126)))</formula>
    </cfRule>
    <cfRule type="containsText" dxfId="271" priority="5" operator="containsText" text="Not available">
      <formula>NOT(ISERROR(SEARCH("Not available",D126)))</formula>
    </cfRule>
    <cfRule type="containsText" dxfId="270" priority="6" operator="containsText" text="Available in sufficient supplies *">
      <formula>NOT(ISERROR(SEARCH("Available in sufficient supplies *",D126)))</formula>
    </cfRule>
  </conditionalFormatting>
  <conditionalFormatting sqref="D146:D150">
    <cfRule type="containsText" dxfId="269" priority="1" operator="containsText" text="Available but not displayed">
      <formula>NOT(ISERROR(SEARCH("Available but not displayed",D146)))</formula>
    </cfRule>
    <cfRule type="containsText" dxfId="268" priority="2" operator="containsText" text="Not available">
      <formula>NOT(ISERROR(SEARCH("Not available",D146)))</formula>
    </cfRule>
    <cfRule type="containsText" dxfId="267" priority="3" operator="containsText" text="Available and displayed">
      <formula>NOT(ISERROR(SEARCH("Available and displayed",D146)))</formula>
    </cfRule>
  </conditionalFormatting>
  <conditionalFormatting sqref="D42:E50">
    <cfRule type="containsText" dxfId="266" priority="57" operator="containsText" text="Partially completed">
      <formula>NOT(ISERROR(SEARCH("Partially completed",D42)))</formula>
    </cfRule>
    <cfRule type="containsText" dxfId="265" priority="58" operator="containsText" text="Not completed">
      <formula>NOT(ISERROR(SEARCH("Not completed",D42)))</formula>
    </cfRule>
    <cfRule type="containsText" dxfId="264" priority="59" operator="containsText" text="Completed">
      <formula>NOT(ISERROR(SEARCH("Completed",D42)))</formula>
    </cfRule>
  </conditionalFormatting>
  <conditionalFormatting sqref="D63">
    <cfRule type="containsText" dxfId="263" priority="54" operator="containsText" text="Partially operational">
      <formula>NOT(ISERROR(SEARCH("Partially operational",D63)))</formula>
    </cfRule>
    <cfRule type="containsText" dxfId="262" priority="55" operator="containsText" text="Not in place">
      <formula>NOT(ISERROR(SEARCH("Not in place",D63)))</formula>
    </cfRule>
    <cfRule type="containsText" dxfId="261" priority="56" operator="containsText" text="Fully operational">
      <formula>NOT(ISERROR(SEARCH("Fully operational",D63)))</formula>
    </cfRule>
  </conditionalFormatting>
  <conditionalFormatting sqref="D74">
    <cfRule type="containsText" dxfId="260" priority="51" operator="containsText" text="Partially operational">
      <formula>NOT(ISERROR(SEARCH("Partially operational",D74)))</formula>
    </cfRule>
    <cfRule type="containsText" dxfId="259" priority="52" operator="containsText" text="Not in place">
      <formula>NOT(ISERROR(SEARCH("Not in place",D74)))</formula>
    </cfRule>
    <cfRule type="containsText" dxfId="258" priority="53" operator="containsText" text="Fully operational">
      <formula>NOT(ISERROR(SEARCH("Fully operational",D74)))</formula>
    </cfRule>
  </conditionalFormatting>
  <conditionalFormatting sqref="D54">
    <cfRule type="containsText" dxfId="257" priority="49" operator="containsText" text="Not displayed">
      <formula>NOT(ISERROR(SEARCH("Not displayed",D54)))</formula>
    </cfRule>
    <cfRule type="containsText" dxfId="256" priority="50" operator="containsText" text="Displayed">
      <formula>NOT(ISERROR(SEARCH("Displayed",D54)))</formula>
    </cfRule>
  </conditionalFormatting>
  <conditionalFormatting sqref="D97:D100">
    <cfRule type="containsText" dxfId="255" priority="41" operator="containsText" text="Available with risk of shortage">
      <formula>NOT(ISERROR(SEARCH("Available with risk of shortage",D97)))</formula>
    </cfRule>
    <cfRule type="containsText" dxfId="254" priority="42" operator="containsText" text="Not available">
      <formula>NOT(ISERROR(SEARCH("Not available",D97)))</formula>
    </cfRule>
    <cfRule type="containsText" dxfId="253" priority="43" operator="containsText" text="Available in sufficient supplies *">
      <formula>NOT(ISERROR(SEARCH("Available in sufficient supplies *",D97)))</formula>
    </cfRule>
  </conditionalFormatting>
  <conditionalFormatting sqref="D55:D60">
    <cfRule type="containsText" dxfId="252" priority="39" operator="containsText" text="Not displayed">
      <formula>NOT(ISERROR(SEARCH("Not displayed",D55)))</formula>
    </cfRule>
    <cfRule type="containsText" dxfId="251" priority="40" operator="containsText" text="Displayed">
      <formula>NOT(ISERROR(SEARCH("Displayed",D55)))</formula>
    </cfRule>
  </conditionalFormatting>
  <conditionalFormatting sqref="D64:D71">
    <cfRule type="containsText" dxfId="250" priority="36" operator="containsText" text="Partially operational">
      <formula>NOT(ISERROR(SEARCH("Partially operational",D64)))</formula>
    </cfRule>
    <cfRule type="containsText" dxfId="249" priority="37" operator="containsText" text="Not in place">
      <formula>NOT(ISERROR(SEARCH("Not in place",D64)))</formula>
    </cfRule>
    <cfRule type="containsText" dxfId="248" priority="38" operator="containsText" text="Fully operational">
      <formula>NOT(ISERROR(SEARCH("Fully operational",D64)))</formula>
    </cfRule>
  </conditionalFormatting>
  <conditionalFormatting sqref="D75:D76">
    <cfRule type="containsText" dxfId="247" priority="33" operator="containsText" text="Partially operational">
      <formula>NOT(ISERROR(SEARCH("Partially operational",D75)))</formula>
    </cfRule>
    <cfRule type="containsText" dxfId="246" priority="34" operator="containsText" text="Not in place">
      <formula>NOT(ISERROR(SEARCH("Not in place",D75)))</formula>
    </cfRule>
    <cfRule type="containsText" dxfId="245" priority="35" operator="containsText" text="Fully operational">
      <formula>NOT(ISERROR(SEARCH("Fully operational",D75)))</formula>
    </cfRule>
  </conditionalFormatting>
  <conditionalFormatting sqref="D80:D84">
    <cfRule type="containsText" dxfId="244" priority="30" operator="containsText" text="Available with risk of shortage">
      <formula>NOT(ISERROR(SEARCH("Available with risk of shortage",D80)))</formula>
    </cfRule>
    <cfRule type="containsText" dxfId="243" priority="31" operator="containsText" text="Not available">
      <formula>NOT(ISERROR(SEARCH("Not available",D80)))</formula>
    </cfRule>
    <cfRule type="containsText" dxfId="242" priority="32" operator="containsText" text="Available in sufficient supplies *">
      <formula>NOT(ISERROR(SEARCH("Available in sufficient supplies *",D80)))</formula>
    </cfRule>
  </conditionalFormatting>
  <conditionalFormatting sqref="D89:D93">
    <cfRule type="containsText" dxfId="241" priority="27" operator="containsText" text="Partially operational">
      <formula>NOT(ISERROR(SEARCH("Partially operational",D89)))</formula>
    </cfRule>
    <cfRule type="containsText" dxfId="240" priority="28" operator="containsText" text="Not in place">
      <formula>NOT(ISERROR(SEARCH("Not in place",D89)))</formula>
    </cfRule>
    <cfRule type="containsText" dxfId="239" priority="29" operator="containsText" text="Fully operational">
      <formula>NOT(ISERROR(SEARCH("Fully operational",D89)))</formula>
    </cfRule>
  </conditionalFormatting>
  <conditionalFormatting sqref="D102:D108">
    <cfRule type="containsText" dxfId="238" priority="24" operator="containsText" text="Available with risk of shortage">
      <formula>NOT(ISERROR(SEARCH("Available with risk of shortage",D102)))</formula>
    </cfRule>
    <cfRule type="containsText" dxfId="237" priority="25" operator="containsText" text="Not available">
      <formula>NOT(ISERROR(SEARCH("Not available",D102)))</formula>
    </cfRule>
    <cfRule type="containsText" dxfId="236" priority="26" operator="containsText" text="Available in sufficient supplies *">
      <formula>NOT(ISERROR(SEARCH("Available in sufficient supplies *",D102)))</formula>
    </cfRule>
  </conditionalFormatting>
  <dataValidations count="3">
    <dataValidation type="whole" allowBlank="1" showInputMessage="1" showErrorMessage="1" sqref="F5" xr:uid="{8177459C-54C7-074B-B84E-303627A40ADF}">
      <formula1>1</formula1>
      <formula2>99</formula2>
    </dataValidation>
    <dataValidation type="whole" allowBlank="1" showInputMessage="1" showErrorMessage="1" sqref="E5" xr:uid="{AC66D96C-CCC6-C040-89A3-4AD048F2449F}">
      <formula1>1</formula1>
      <formula2>12</formula2>
    </dataValidation>
    <dataValidation type="whole" allowBlank="1" showInputMessage="1" showErrorMessage="1" sqref="D5" xr:uid="{B9BA424D-4081-1F4D-BE6D-D52E4C02EC1A}">
      <formula1>1</formula1>
      <formula2>31</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5">
        <x14:dataValidation type="list" allowBlank="1" showInputMessage="1" showErrorMessage="1" xr:uid="{BE2C903D-5FE1-904A-8127-D5F87EF8198A}">
          <x14:formula1>
            <xm:f>'Validation (list of options)'!$I$2:$I$5</xm:f>
          </x14:formula1>
          <xm:sqref>D139:D143 D158 D97:D100 D102:D108 D134:D137 D126:D128 D113:D124 D80:D84 D148</xm:sqref>
        </x14:dataValidation>
        <x14:dataValidation type="list" allowBlank="1" showInputMessage="1" showErrorMessage="1" xr:uid="{72E51DD7-2256-A841-89DA-1A404272881B}">
          <x14:formula1>
            <xm:f>'Validation (list of options)'!$H$2:$H$5</xm:f>
          </x14:formula1>
          <xm:sqref>D88:D93 D74:D76 D63:D71</xm:sqref>
        </x14:dataValidation>
        <x14:dataValidation type="list" allowBlank="1" showInputMessage="1" showErrorMessage="1" xr:uid="{8748ACA8-1E14-154F-9375-8ADBBF1F0128}">
          <x14:formula1>
            <xm:f>'Validation (list of options)'!$G$2:$G$4</xm:f>
          </x14:formula1>
          <xm:sqref>D54:D60</xm:sqref>
        </x14:dataValidation>
        <x14:dataValidation type="list" allowBlank="1" showInputMessage="1" showErrorMessage="1" xr:uid="{46E3E19C-E156-DF49-9F96-569B6BD20DB4}">
          <x14:formula1>
            <xm:f>'Validation (list of options)'!$F$2:$F$5</xm:f>
          </x14:formula1>
          <xm:sqref>D42:D50</xm:sqref>
        </x14:dataValidation>
        <x14:dataValidation type="list" allowBlank="1" showInputMessage="1" showErrorMessage="1" xr:uid="{3978FC0E-6360-9B43-B965-53188F5F4220}">
          <x14:formula1>
            <xm:f>'Validation (list of options)'!$E$2:$E$4</xm:f>
          </x14:formula1>
          <xm:sqref>D21:F21</xm:sqref>
        </x14:dataValidation>
        <x14:dataValidation type="list" allowBlank="1" showInputMessage="1" showErrorMessage="1" xr:uid="{50E6794E-6E79-C04A-A887-05E3DBA09251}">
          <x14:formula1>
            <xm:f>'Validation (list of options)'!$D$2:$D$7</xm:f>
          </x14:formula1>
          <xm:sqref>D20:F20</xm:sqref>
        </x14:dataValidation>
        <x14:dataValidation type="list" allowBlank="1" showInputMessage="1" showErrorMessage="1" xr:uid="{FC42C4FD-F892-4140-9987-28F035AB67D5}">
          <x14:formula1>
            <xm:f>'Validation (list of options)'!$C$2:$C$7</xm:f>
          </x14:formula1>
          <xm:sqref>D18:F18</xm:sqref>
        </x14:dataValidation>
        <x14:dataValidation type="list" allowBlank="1" showInputMessage="1" showErrorMessage="1" xr:uid="{18BE5047-12BC-D849-A59C-17A573D1A630}">
          <x14:formula1>
            <xm:f>'Validation (list of options)'!$B$2:$B$5</xm:f>
          </x14:formula1>
          <xm:sqref>D16:F16</xm:sqref>
        </x14:dataValidation>
        <x14:dataValidation type="list" allowBlank="1" showInputMessage="1" showErrorMessage="1" xr:uid="{EE08E7D0-2848-114D-8B47-36EBA2E023AF}">
          <x14:formula1>
            <xm:f>'Validation (list of options)'!$M$2:$M$5</xm:f>
          </x14:formula1>
          <xm:sqref>D129</xm:sqref>
        </x14:dataValidation>
        <x14:dataValidation type="list" allowBlank="1" showInputMessage="1" showErrorMessage="1" xr:uid="{047C7A56-3FA9-B24B-B3F9-157A872CF5A6}">
          <x14:formula1>
            <xm:f>'Validation (list of options)'!$F$3:$F$5</xm:f>
          </x14:formula1>
          <xm:sqref>E42:E50</xm:sqref>
        </x14:dataValidation>
        <x14:dataValidation type="list" allowBlank="1" showInputMessage="1" showErrorMessage="1" xr:uid="{401795F4-A90D-124E-AAB4-560220BF17D2}">
          <x14:formula1>
            <xm:f>'Validation (list of options)'!$O$2:$O$5</xm:f>
          </x14:formula1>
          <xm:sqref>D154:D157</xm:sqref>
        </x14:dataValidation>
        <x14:dataValidation type="list" allowBlank="1" showInputMessage="1" showErrorMessage="1" xr:uid="{D9DE99A8-A855-7D43-AAC2-27DB8689FF4D}">
          <x14:formula1>
            <xm:f>'Validation (list of options)'!$N$2:$N$4</xm:f>
          </x14:formula1>
          <xm:sqref>D130:D132</xm:sqref>
        </x14:dataValidation>
        <x14:dataValidation type="list" allowBlank="1" showInputMessage="1" showErrorMessage="1" xr:uid="{C54B3D4F-437C-F84E-8BC1-5A126D47E59E}">
          <x14:formula1>
            <xm:f>'Validation (list of options)'!$J$2:$J$4</xm:f>
          </x14:formula1>
          <xm:sqref>D144</xm:sqref>
        </x14:dataValidation>
        <x14:dataValidation type="list" allowBlank="1" showInputMessage="1" showErrorMessage="1" xr:uid="{07742D9C-A5F3-3049-8047-9D255222E91C}">
          <x14:formula1>
            <xm:f>'Validation (list of options)'!$P$2:$P$5</xm:f>
          </x14:formula1>
          <xm:sqref>D146:D147 D149:D150</xm:sqref>
        </x14:dataValidation>
        <x14:dataValidation type="list" allowBlank="1" showInputMessage="1" showErrorMessage="1" xr:uid="{2F646A0B-64E2-D945-9DE6-7C8C49B2388E}">
          <x14:formula1>
            <xm:f>'Validation (list of options)'!$K$2:$K$4</xm:f>
          </x14:formula1>
          <xm:sqref>D71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801A4-A6A8-A845-ABAE-A61013434AD3}">
  <dimension ref="A1:H167"/>
  <sheetViews>
    <sheetView workbookViewId="0"/>
  </sheetViews>
  <sheetFormatPr baseColWidth="10" defaultRowHeight="16"/>
  <cols>
    <col min="1" max="1" width="10.83203125" style="1"/>
    <col min="2" max="2" width="85.83203125" style="1" customWidth="1"/>
    <col min="3" max="3" width="34.83203125" style="1" customWidth="1"/>
    <col min="4" max="4" width="29" style="1" customWidth="1"/>
    <col min="5" max="5" width="18.83203125" style="1" customWidth="1"/>
    <col min="6" max="6" width="10.83203125" style="1"/>
    <col min="7" max="7" width="16.83203125" style="1" customWidth="1"/>
    <col min="8" max="16384" width="10.83203125" style="1"/>
  </cols>
  <sheetData>
    <row r="1" spans="2:8" ht="25">
      <c r="B1" s="40" t="s">
        <v>113</v>
      </c>
      <c r="C1" s="39"/>
      <c r="D1" s="6"/>
      <c r="E1" s="6"/>
      <c r="F1" s="6"/>
      <c r="G1" s="6"/>
    </row>
    <row r="2" spans="2:8">
      <c r="B2" s="39"/>
      <c r="C2" s="39"/>
      <c r="D2" s="6"/>
      <c r="E2" s="6"/>
      <c r="F2" s="6"/>
      <c r="G2" s="6"/>
    </row>
    <row r="3" spans="2:8" ht="17" thickBot="1">
      <c r="B3" s="5" t="s">
        <v>429</v>
      </c>
      <c r="C3" s="5"/>
      <c r="D3" s="6"/>
      <c r="E3" s="6"/>
      <c r="F3" s="6"/>
      <c r="G3" s="6"/>
    </row>
    <row r="4" spans="2:8" ht="18" thickBot="1">
      <c r="B4" s="176" t="s">
        <v>101</v>
      </c>
      <c r="C4" s="177"/>
      <c r="D4" s="16" t="s">
        <v>102</v>
      </c>
      <c r="E4" s="17" t="s">
        <v>111</v>
      </c>
      <c r="F4" s="92" t="s">
        <v>112</v>
      </c>
      <c r="G4" s="6"/>
    </row>
    <row r="5" spans="2:8" ht="17" thickBot="1">
      <c r="B5" s="178"/>
      <c r="C5" s="179"/>
      <c r="D5" s="91"/>
      <c r="E5" s="91"/>
      <c r="F5" s="16"/>
      <c r="G5" s="6"/>
    </row>
    <row r="6" spans="2:8" ht="21" customHeight="1" thickBot="1">
      <c r="B6" s="117" t="s">
        <v>70</v>
      </c>
      <c r="C6" s="118"/>
      <c r="D6" s="126"/>
      <c r="E6" s="127"/>
      <c r="F6" s="128"/>
      <c r="G6" s="6"/>
    </row>
    <row r="7" spans="2:8" ht="21" customHeight="1" thickBot="1">
      <c r="B7" s="91" t="s">
        <v>180</v>
      </c>
      <c r="C7" s="92"/>
      <c r="D7" s="126"/>
      <c r="E7" s="127"/>
      <c r="F7" s="128"/>
      <c r="G7" s="6"/>
    </row>
    <row r="8" spans="2:8" ht="21" customHeight="1" thickBot="1">
      <c r="B8" s="91" t="s">
        <v>181</v>
      </c>
      <c r="C8" s="92"/>
      <c r="D8" s="126"/>
      <c r="E8" s="127"/>
      <c r="F8" s="128"/>
      <c r="G8" s="6"/>
    </row>
    <row r="9" spans="2:8" ht="21" customHeight="1" thickBot="1">
      <c r="B9" s="117" t="s">
        <v>179</v>
      </c>
      <c r="C9" s="118"/>
      <c r="D9" s="126"/>
      <c r="E9" s="127"/>
      <c r="F9" s="128"/>
      <c r="G9" s="6"/>
    </row>
    <row r="10" spans="2:8" ht="17" thickBot="1">
      <c r="B10" s="8"/>
      <c r="C10" s="8"/>
      <c r="D10" s="6"/>
      <c r="E10" s="6"/>
      <c r="F10" s="6"/>
      <c r="G10" s="6"/>
    </row>
    <row r="11" spans="2:8" ht="17" customHeight="1" thickBot="1">
      <c r="B11" s="135" t="s">
        <v>71</v>
      </c>
      <c r="C11" s="136"/>
      <c r="D11" s="136"/>
      <c r="E11" s="136"/>
      <c r="F11" s="137"/>
    </row>
    <row r="12" spans="2:8" ht="17" thickBot="1">
      <c r="B12" s="117" t="s">
        <v>0</v>
      </c>
      <c r="C12" s="118"/>
      <c r="D12" s="129"/>
      <c r="E12" s="130"/>
      <c r="F12" s="131"/>
      <c r="G12" s="6"/>
      <c r="H12" s="6"/>
    </row>
    <row r="13" spans="2:8" ht="17" thickBot="1">
      <c r="B13" s="117" t="s">
        <v>1</v>
      </c>
      <c r="C13" s="118"/>
      <c r="D13" s="97"/>
      <c r="E13" s="98"/>
      <c r="F13" s="99"/>
      <c r="G13" s="6"/>
      <c r="H13" s="6"/>
    </row>
    <row r="14" spans="2:8" ht="17" thickBot="1">
      <c r="B14" s="117" t="s">
        <v>2</v>
      </c>
      <c r="C14" s="118"/>
      <c r="D14" s="97"/>
      <c r="E14" s="98"/>
      <c r="F14" s="99"/>
      <c r="G14" s="6"/>
      <c r="H14" s="6"/>
    </row>
    <row r="15" spans="2:8" ht="17" thickBot="1">
      <c r="B15" s="117" t="s">
        <v>3</v>
      </c>
      <c r="C15" s="118"/>
      <c r="D15" s="97"/>
      <c r="E15" s="98"/>
      <c r="F15" s="99"/>
      <c r="G15" s="6"/>
      <c r="H15" s="6"/>
    </row>
    <row r="16" spans="2:8" ht="18" customHeight="1" thickBot="1">
      <c r="B16" s="180" t="s">
        <v>4</v>
      </c>
      <c r="C16" s="181"/>
      <c r="D16" s="141" t="s">
        <v>171</v>
      </c>
      <c r="E16" s="142"/>
      <c r="F16" s="143"/>
      <c r="G16" s="6"/>
    </row>
    <row r="17" spans="2:8" ht="18" customHeight="1" thickBot="1">
      <c r="B17" s="100" t="s">
        <v>407</v>
      </c>
      <c r="C17" s="101"/>
      <c r="D17" s="97"/>
      <c r="E17" s="98"/>
      <c r="F17" s="99"/>
      <c r="G17" s="6"/>
    </row>
    <row r="18" spans="2:8" ht="18" customHeight="1" thickBot="1">
      <c r="B18" s="132" t="s">
        <v>5</v>
      </c>
      <c r="C18" s="182"/>
      <c r="D18" s="132" t="s">
        <v>171</v>
      </c>
      <c r="E18" s="133"/>
      <c r="F18" s="134"/>
      <c r="G18" s="6"/>
    </row>
    <row r="19" spans="2:8" ht="18" customHeight="1" thickBot="1">
      <c r="B19" s="100" t="s">
        <v>407</v>
      </c>
      <c r="C19" s="101"/>
      <c r="D19" s="97"/>
      <c r="E19" s="98"/>
      <c r="F19" s="99"/>
      <c r="G19" s="6"/>
    </row>
    <row r="20" spans="2:8" ht="17" customHeight="1" thickBot="1">
      <c r="B20" s="178" t="s">
        <v>6</v>
      </c>
      <c r="C20" s="179"/>
      <c r="D20" s="132" t="s">
        <v>171</v>
      </c>
      <c r="E20" s="133"/>
      <c r="F20" s="134"/>
      <c r="G20" s="6"/>
    </row>
    <row r="21" spans="2:8" ht="18" customHeight="1" thickBot="1">
      <c r="B21" s="117" t="s">
        <v>7</v>
      </c>
      <c r="C21" s="118"/>
      <c r="D21" s="144" t="s">
        <v>171</v>
      </c>
      <c r="E21" s="145"/>
      <c r="F21" s="146"/>
      <c r="G21" s="6"/>
    </row>
    <row r="22" spans="2:8" ht="17" thickBot="1">
      <c r="B22" s="117" t="s">
        <v>8</v>
      </c>
      <c r="C22" s="183"/>
      <c r="D22" s="147"/>
      <c r="E22" s="98"/>
      <c r="F22" s="99"/>
      <c r="G22" s="6"/>
    </row>
    <row r="23" spans="2:8" ht="17" thickBot="1">
      <c r="B23" s="117" t="s">
        <v>9</v>
      </c>
      <c r="C23" s="118"/>
      <c r="D23" s="97"/>
      <c r="E23" s="98"/>
      <c r="F23" s="99"/>
      <c r="G23" s="6"/>
    </row>
    <row r="24" spans="2:8" ht="17" thickBot="1">
      <c r="B24" s="117" t="s">
        <v>10</v>
      </c>
      <c r="C24" s="184"/>
      <c r="D24" s="148"/>
      <c r="E24" s="149"/>
      <c r="F24" s="150"/>
      <c r="G24" s="6"/>
    </row>
    <row r="25" spans="2:8" ht="18" thickBot="1">
      <c r="B25" s="138" t="s">
        <v>11</v>
      </c>
      <c r="C25" s="20" t="s">
        <v>80</v>
      </c>
      <c r="D25" s="151"/>
      <c r="E25" s="152"/>
      <c r="F25" s="153"/>
      <c r="G25" s="6"/>
    </row>
    <row r="26" spans="2:8" ht="18" thickBot="1">
      <c r="B26" s="139"/>
      <c r="C26" s="20" t="s">
        <v>81</v>
      </c>
      <c r="D26" s="151"/>
      <c r="E26" s="152"/>
      <c r="F26" s="153"/>
    </row>
    <row r="27" spans="2:8" ht="18" thickBot="1">
      <c r="B27" s="139"/>
      <c r="C27" s="20" t="s">
        <v>82</v>
      </c>
      <c r="D27" s="151"/>
      <c r="E27" s="152"/>
      <c r="F27" s="153"/>
      <c r="H27" s="7"/>
    </row>
    <row r="28" spans="2:8" ht="18" thickBot="1">
      <c r="B28" s="139"/>
      <c r="C28" s="20" t="s">
        <v>83</v>
      </c>
      <c r="D28" s="151"/>
      <c r="E28" s="152"/>
      <c r="F28" s="153"/>
      <c r="H28" s="7"/>
    </row>
    <row r="29" spans="2:8" ht="18" thickBot="1">
      <c r="B29" s="139"/>
      <c r="C29" s="18" t="s">
        <v>84</v>
      </c>
      <c r="D29" s="157"/>
      <c r="E29" s="157"/>
      <c r="F29" s="158"/>
      <c r="H29" s="7"/>
    </row>
    <row r="30" spans="2:8" ht="18" thickBot="1">
      <c r="B30" s="139"/>
      <c r="C30" s="20" t="s">
        <v>85</v>
      </c>
      <c r="D30" s="151"/>
      <c r="E30" s="152"/>
      <c r="F30" s="153"/>
    </row>
    <row r="31" spans="2:8" ht="18" thickBot="1">
      <c r="B31" s="139"/>
      <c r="C31" s="19" t="s">
        <v>86</v>
      </c>
      <c r="D31" s="159"/>
      <c r="E31" s="159"/>
      <c r="F31" s="160"/>
    </row>
    <row r="32" spans="2:8" ht="18" thickBot="1">
      <c r="B32" s="139"/>
      <c r="C32" s="20" t="s">
        <v>87</v>
      </c>
      <c r="D32" s="151"/>
      <c r="E32" s="152"/>
      <c r="F32" s="153"/>
    </row>
    <row r="33" spans="1:8" ht="18" thickBot="1">
      <c r="B33" s="140"/>
      <c r="C33" s="19" t="s">
        <v>88</v>
      </c>
      <c r="D33" s="159"/>
      <c r="E33" s="159"/>
      <c r="F33" s="160"/>
      <c r="G33" s="6"/>
      <c r="H33" s="6"/>
    </row>
    <row r="34" spans="1:8" ht="18" thickBot="1">
      <c r="B34" s="163" t="s">
        <v>12</v>
      </c>
      <c r="C34" s="21" t="s">
        <v>89</v>
      </c>
      <c r="D34" s="95"/>
      <c r="E34" s="164" t="s">
        <v>92</v>
      </c>
      <c r="F34" s="164">
        <f>(D34+D35+D36)/3</f>
        <v>0</v>
      </c>
      <c r="G34" s="6"/>
    </row>
    <row r="35" spans="1:8" ht="18" thickBot="1">
      <c r="B35" s="164"/>
      <c r="C35" s="21" t="s">
        <v>90</v>
      </c>
      <c r="D35" s="95"/>
      <c r="E35" s="164"/>
      <c r="F35" s="164"/>
      <c r="G35" s="6"/>
    </row>
    <row r="36" spans="1:8" ht="18" thickBot="1">
      <c r="B36" s="165"/>
      <c r="C36" s="93" t="s">
        <v>91</v>
      </c>
      <c r="D36" s="93"/>
      <c r="E36" s="165"/>
      <c r="F36" s="165"/>
      <c r="G36" s="6"/>
    </row>
    <row r="37" spans="1:8" ht="18" thickBot="1">
      <c r="B37" s="163" t="s">
        <v>13</v>
      </c>
      <c r="C37" s="22" t="s">
        <v>89</v>
      </c>
      <c r="D37" s="94"/>
      <c r="E37" s="163" t="s">
        <v>92</v>
      </c>
      <c r="F37" s="164">
        <f>(D37+D38+D39)/3</f>
        <v>0</v>
      </c>
      <c r="G37" s="6"/>
    </row>
    <row r="38" spans="1:8" ht="18" thickBot="1">
      <c r="B38" s="164"/>
      <c r="C38" s="21" t="s">
        <v>90</v>
      </c>
      <c r="D38" s="95"/>
      <c r="E38" s="164"/>
      <c r="F38" s="164"/>
      <c r="G38" s="6"/>
    </row>
    <row r="39" spans="1:8" ht="18" thickBot="1">
      <c r="B39" s="165"/>
      <c r="C39" s="93" t="s">
        <v>91</v>
      </c>
      <c r="D39" s="93"/>
      <c r="E39" s="165"/>
      <c r="F39" s="165"/>
      <c r="G39" s="6"/>
    </row>
    <row r="40" spans="1:8" ht="17" thickBot="1">
      <c r="B40" s="8"/>
      <c r="C40" s="8"/>
      <c r="D40" s="6"/>
      <c r="E40" s="6"/>
      <c r="F40" s="6"/>
      <c r="G40" s="6"/>
    </row>
    <row r="41" spans="1:8" ht="17" thickBot="1">
      <c r="B41" s="166" t="s">
        <v>30</v>
      </c>
      <c r="C41" s="167"/>
      <c r="D41" s="167"/>
    </row>
    <row r="42" spans="1:8" ht="18" thickBot="1">
      <c r="B42" s="117" t="s">
        <v>14</v>
      </c>
      <c r="C42" s="118"/>
      <c r="D42" s="9" t="s">
        <v>171</v>
      </c>
      <c r="E42" s="10"/>
    </row>
    <row r="43" spans="1:8" ht="18" thickBot="1">
      <c r="B43" s="102" t="s">
        <v>15</v>
      </c>
      <c r="C43" s="103"/>
      <c r="D43" s="9" t="s">
        <v>171</v>
      </c>
      <c r="E43" s="10"/>
    </row>
    <row r="44" spans="1:8" ht="18" thickBot="1">
      <c r="B44" s="117" t="s">
        <v>166</v>
      </c>
      <c r="C44" s="118"/>
      <c r="D44" s="9" t="s">
        <v>171</v>
      </c>
      <c r="E44" s="10"/>
    </row>
    <row r="45" spans="1:8" ht="18" thickBot="1">
      <c r="B45" s="102" t="s">
        <v>16</v>
      </c>
      <c r="C45" s="103"/>
      <c r="D45" s="9" t="s">
        <v>171</v>
      </c>
      <c r="E45" s="10"/>
    </row>
    <row r="46" spans="1:8" s="90" customFormat="1" ht="35" customHeight="1" thickBot="1">
      <c r="A46" s="1"/>
      <c r="B46" s="124" t="s">
        <v>17</v>
      </c>
      <c r="C46" s="125"/>
      <c r="D46" s="26" t="s">
        <v>171</v>
      </c>
      <c r="E46" s="4"/>
    </row>
    <row r="47" spans="1:8" ht="18" thickBot="1">
      <c r="B47" s="102" t="s">
        <v>18</v>
      </c>
      <c r="C47" s="103"/>
      <c r="D47" s="9" t="s">
        <v>171</v>
      </c>
      <c r="E47" s="10"/>
    </row>
    <row r="48" spans="1:8" ht="18" thickBot="1">
      <c r="B48" s="102" t="s">
        <v>19</v>
      </c>
      <c r="C48" s="103"/>
      <c r="D48" s="9" t="s">
        <v>171</v>
      </c>
      <c r="E48" s="10"/>
    </row>
    <row r="49" spans="2:5" ht="18" thickBot="1">
      <c r="B49" s="102" t="s">
        <v>20</v>
      </c>
      <c r="C49" s="103"/>
      <c r="D49" s="9" t="s">
        <v>171</v>
      </c>
      <c r="E49" s="10"/>
    </row>
    <row r="50" spans="2:5" ht="18" thickBot="1">
      <c r="B50" s="102" t="s">
        <v>21</v>
      </c>
      <c r="C50" s="103"/>
      <c r="D50" s="9" t="s">
        <v>171</v>
      </c>
      <c r="E50" s="10"/>
    </row>
    <row r="51" spans="2:5" ht="17" thickBot="1"/>
    <row r="52" spans="2:5" ht="17" thickBot="1">
      <c r="B52" s="168" t="s">
        <v>31</v>
      </c>
      <c r="C52" s="169"/>
      <c r="D52" s="170"/>
    </row>
    <row r="53" spans="2:5" ht="17" thickBot="1">
      <c r="B53" s="154" t="s">
        <v>29</v>
      </c>
      <c r="C53" s="155"/>
      <c r="D53" s="156"/>
    </row>
    <row r="54" spans="2:5" ht="18" thickBot="1">
      <c r="B54" s="172" t="s">
        <v>22</v>
      </c>
      <c r="C54" s="173"/>
      <c r="D54" s="9" t="s">
        <v>171</v>
      </c>
    </row>
    <row r="55" spans="2:5" ht="18" thickBot="1">
      <c r="B55" s="102" t="s">
        <v>23</v>
      </c>
      <c r="C55" s="103"/>
      <c r="D55" s="9" t="s">
        <v>171</v>
      </c>
    </row>
    <row r="56" spans="2:5" ht="18" thickBot="1">
      <c r="B56" s="102" t="s">
        <v>24</v>
      </c>
      <c r="C56" s="103"/>
      <c r="D56" s="9" t="s">
        <v>171</v>
      </c>
    </row>
    <row r="57" spans="2:5" ht="18" thickBot="1">
      <c r="B57" s="102" t="s">
        <v>25</v>
      </c>
      <c r="C57" s="103"/>
      <c r="D57" s="9" t="s">
        <v>171</v>
      </c>
    </row>
    <row r="58" spans="2:5" ht="18" thickBot="1">
      <c r="B58" s="102" t="s">
        <v>26</v>
      </c>
      <c r="C58" s="103"/>
      <c r="D58" s="9" t="s">
        <v>171</v>
      </c>
    </row>
    <row r="59" spans="2:5" ht="18" thickBot="1">
      <c r="B59" s="102" t="s">
        <v>27</v>
      </c>
      <c r="C59" s="103"/>
      <c r="D59" s="9" t="s">
        <v>171</v>
      </c>
    </row>
    <row r="60" spans="2:5" ht="18" thickBot="1">
      <c r="B60" s="102" t="s">
        <v>28</v>
      </c>
      <c r="C60" s="103"/>
      <c r="D60" s="9" t="s">
        <v>171</v>
      </c>
    </row>
    <row r="61" spans="2:5" ht="17" thickBot="1"/>
    <row r="62" spans="2:5" ht="17" thickBot="1">
      <c r="B62" s="171" t="s">
        <v>32</v>
      </c>
      <c r="C62" s="167"/>
      <c r="D62" s="167"/>
    </row>
    <row r="63" spans="2:5" ht="18" thickBot="1">
      <c r="B63" s="102" t="s">
        <v>33</v>
      </c>
      <c r="C63" s="103"/>
      <c r="D63" s="9" t="s">
        <v>171</v>
      </c>
    </row>
    <row r="64" spans="2:5" ht="18" thickBot="1">
      <c r="B64" s="102" t="s">
        <v>34</v>
      </c>
      <c r="C64" s="103"/>
      <c r="D64" s="9" t="s">
        <v>171</v>
      </c>
    </row>
    <row r="65" spans="2:4" ht="18" thickBot="1">
      <c r="B65" s="174" t="s">
        <v>35</v>
      </c>
      <c r="C65" s="175"/>
      <c r="D65" s="9" t="s">
        <v>171</v>
      </c>
    </row>
    <row r="66" spans="2:4" ht="18" thickBot="1">
      <c r="B66" s="102" t="s">
        <v>36</v>
      </c>
      <c r="C66" s="103"/>
      <c r="D66" s="9" t="s">
        <v>171</v>
      </c>
    </row>
    <row r="67" spans="2:4" ht="18" thickBot="1">
      <c r="B67" s="102" t="s">
        <v>37</v>
      </c>
      <c r="C67" s="103"/>
      <c r="D67" s="9" t="s">
        <v>171</v>
      </c>
    </row>
    <row r="68" spans="2:4" ht="18" thickBot="1">
      <c r="B68" s="102" t="s">
        <v>38</v>
      </c>
      <c r="C68" s="103"/>
      <c r="D68" s="9" t="s">
        <v>171</v>
      </c>
    </row>
    <row r="69" spans="2:4" ht="18" thickBot="1">
      <c r="B69" s="119" t="s">
        <v>39</v>
      </c>
      <c r="C69" s="121"/>
      <c r="D69" s="9" t="s">
        <v>171</v>
      </c>
    </row>
    <row r="70" spans="2:4" ht="18" thickBot="1">
      <c r="B70" s="122" t="s">
        <v>40</v>
      </c>
      <c r="C70" s="123"/>
      <c r="D70" s="9" t="s">
        <v>171</v>
      </c>
    </row>
    <row r="71" spans="2:4" ht="18" thickBot="1">
      <c r="B71" s="122" t="s">
        <v>423</v>
      </c>
      <c r="C71" s="123"/>
      <c r="D71" s="9" t="s">
        <v>171</v>
      </c>
    </row>
    <row r="72" spans="2:4" ht="17" thickBot="1"/>
    <row r="73" spans="2:4" ht="17" thickBot="1">
      <c r="B73" s="161" t="s">
        <v>167</v>
      </c>
      <c r="C73" s="162"/>
      <c r="D73" s="162"/>
    </row>
    <row r="74" spans="2:4" ht="18" thickBot="1">
      <c r="B74" s="102" t="s">
        <v>41</v>
      </c>
      <c r="C74" s="103"/>
      <c r="D74" s="9" t="s">
        <v>171</v>
      </c>
    </row>
    <row r="75" spans="2:4" ht="18" thickBot="1">
      <c r="B75" s="102" t="s">
        <v>42</v>
      </c>
      <c r="C75" s="103"/>
      <c r="D75" s="9" t="s">
        <v>171</v>
      </c>
    </row>
    <row r="76" spans="2:4" ht="18" thickBot="1">
      <c r="B76" s="102" t="s">
        <v>43</v>
      </c>
      <c r="C76" s="103"/>
      <c r="D76" s="9" t="s">
        <v>171</v>
      </c>
    </row>
    <row r="77" spans="2:4" ht="17" thickBot="1"/>
    <row r="78" spans="2:4" ht="18" thickBot="1">
      <c r="B78" s="2" t="s">
        <v>44</v>
      </c>
      <c r="C78" s="11"/>
      <c r="D78" s="23"/>
    </row>
    <row r="79" spans="2:4" ht="18" thickBot="1">
      <c r="B79" s="12" t="s">
        <v>45</v>
      </c>
      <c r="C79" s="13"/>
      <c r="D79" s="25"/>
    </row>
    <row r="80" spans="2:4" ht="18" thickBot="1">
      <c r="B80" s="102" t="s">
        <v>46</v>
      </c>
      <c r="C80" s="103"/>
      <c r="D80" s="9" t="s">
        <v>171</v>
      </c>
    </row>
    <row r="81" spans="2:4" ht="18" thickBot="1">
      <c r="B81" s="102" t="s">
        <v>47</v>
      </c>
      <c r="C81" s="103"/>
      <c r="D81" s="9" t="s">
        <v>171</v>
      </c>
    </row>
    <row r="82" spans="2:4" ht="18" thickBot="1">
      <c r="B82" s="102" t="s">
        <v>48</v>
      </c>
      <c r="C82" s="103"/>
      <c r="D82" s="9" t="s">
        <v>171</v>
      </c>
    </row>
    <row r="83" spans="2:4" ht="18" thickBot="1">
      <c r="B83" s="102" t="s">
        <v>49</v>
      </c>
      <c r="C83" s="103"/>
      <c r="D83" s="9" t="s">
        <v>171</v>
      </c>
    </row>
    <row r="84" spans="2:4" ht="19" customHeight="1" thickBot="1">
      <c r="B84" s="124" t="s">
        <v>168</v>
      </c>
      <c r="C84" s="125"/>
      <c r="D84" s="9" t="s">
        <v>171</v>
      </c>
    </row>
    <row r="85" spans="2:4">
      <c r="B85" s="3" t="s">
        <v>117</v>
      </c>
    </row>
    <row r="86" spans="2:4" ht="17" thickBot="1"/>
    <row r="87" spans="2:4" ht="18" thickBot="1">
      <c r="B87" s="2" t="s">
        <v>50</v>
      </c>
      <c r="C87" s="11"/>
      <c r="D87" s="23"/>
    </row>
    <row r="88" spans="2:4" ht="18" thickBot="1">
      <c r="B88" s="102" t="s">
        <v>51</v>
      </c>
      <c r="C88" s="103"/>
      <c r="D88" s="24" t="s">
        <v>171</v>
      </c>
    </row>
    <row r="89" spans="2:4" ht="18" thickBot="1">
      <c r="B89" s="102" t="s">
        <v>430</v>
      </c>
      <c r="C89" s="103"/>
      <c r="D89" s="9" t="s">
        <v>171</v>
      </c>
    </row>
    <row r="90" spans="2:4" ht="18" thickBot="1">
      <c r="B90" s="102" t="s">
        <v>53</v>
      </c>
      <c r="C90" s="103"/>
      <c r="D90" s="9" t="s">
        <v>171</v>
      </c>
    </row>
    <row r="91" spans="2:4" ht="18" thickBot="1">
      <c r="B91" s="102" t="s">
        <v>54</v>
      </c>
      <c r="C91" s="103"/>
      <c r="D91" s="9" t="s">
        <v>171</v>
      </c>
    </row>
    <row r="92" spans="2:4" ht="18" thickBot="1">
      <c r="B92" s="102" t="s">
        <v>55</v>
      </c>
      <c r="C92" s="103"/>
      <c r="D92" s="9" t="s">
        <v>171</v>
      </c>
    </row>
    <row r="93" spans="2:4" ht="23" customHeight="1" thickBot="1">
      <c r="B93" s="102" t="s">
        <v>56</v>
      </c>
      <c r="C93" s="103"/>
      <c r="D93" s="9" t="s">
        <v>171</v>
      </c>
    </row>
    <row r="94" spans="2:4" ht="17" thickBot="1">
      <c r="B94" s="14"/>
      <c r="C94" s="14"/>
      <c r="D94" s="15"/>
    </row>
    <row r="95" spans="2:4" ht="18" thickBot="1">
      <c r="B95" s="2" t="s">
        <v>57</v>
      </c>
      <c r="C95" s="11"/>
      <c r="D95" s="23"/>
    </row>
    <row r="96" spans="2:4" ht="18" thickBot="1">
      <c r="B96" s="33" t="s">
        <v>58</v>
      </c>
      <c r="C96" s="34"/>
      <c r="D96" s="35"/>
    </row>
    <row r="97" spans="2:4" ht="18" thickBot="1">
      <c r="B97" s="102" t="s">
        <v>59</v>
      </c>
      <c r="C97" s="103"/>
      <c r="D97" s="9" t="s">
        <v>171</v>
      </c>
    </row>
    <row r="98" spans="2:4" ht="18" thickBot="1">
      <c r="B98" s="102" t="s">
        <v>60</v>
      </c>
      <c r="C98" s="103"/>
      <c r="D98" s="9" t="s">
        <v>171</v>
      </c>
    </row>
    <row r="99" spans="2:4" ht="18" thickBot="1">
      <c r="B99" s="102" t="s">
        <v>61</v>
      </c>
      <c r="C99" s="103"/>
      <c r="D99" s="9" t="s">
        <v>171</v>
      </c>
    </row>
    <row r="100" spans="2:4" ht="18" thickBot="1">
      <c r="B100" s="102" t="s">
        <v>62</v>
      </c>
      <c r="C100" s="103"/>
      <c r="D100" s="9" t="s">
        <v>171</v>
      </c>
    </row>
    <row r="101" spans="2:4" ht="18" thickBot="1">
      <c r="B101" s="36" t="s">
        <v>63</v>
      </c>
      <c r="C101" s="37"/>
      <c r="D101" s="35"/>
    </row>
    <row r="102" spans="2:4" ht="18" thickBot="1">
      <c r="B102" s="102" t="s">
        <v>64</v>
      </c>
      <c r="C102" s="103"/>
      <c r="D102" s="9" t="s">
        <v>171</v>
      </c>
    </row>
    <row r="103" spans="2:4" ht="18" thickBot="1">
      <c r="B103" s="117" t="s">
        <v>65</v>
      </c>
      <c r="C103" s="118"/>
      <c r="D103" s="9" t="s">
        <v>171</v>
      </c>
    </row>
    <row r="104" spans="2:4" ht="18" thickBot="1">
      <c r="B104" s="102" t="s">
        <v>431</v>
      </c>
      <c r="C104" s="103"/>
      <c r="D104" s="9" t="s">
        <v>171</v>
      </c>
    </row>
    <row r="105" spans="2:4" ht="18" thickBot="1">
      <c r="B105" s="102" t="s">
        <v>67</v>
      </c>
      <c r="C105" s="103"/>
      <c r="D105" s="9" t="s">
        <v>171</v>
      </c>
    </row>
    <row r="106" spans="2:4" ht="18" thickBot="1">
      <c r="B106" s="102" t="s">
        <v>68</v>
      </c>
      <c r="C106" s="103"/>
      <c r="D106" s="9" t="s">
        <v>171</v>
      </c>
    </row>
    <row r="107" spans="2:4" ht="18" thickBot="1">
      <c r="B107" s="102" t="s">
        <v>69</v>
      </c>
      <c r="C107" s="103"/>
      <c r="D107" s="9" t="s">
        <v>171</v>
      </c>
    </row>
    <row r="108" spans="2:4">
      <c r="B108" s="1" t="s">
        <v>117</v>
      </c>
    </row>
    <row r="109" spans="2:4" ht="17" thickBot="1">
      <c r="B109" s="14"/>
      <c r="C109" s="14"/>
      <c r="D109" s="15"/>
    </row>
    <row r="110" spans="2:4" ht="18" thickBot="1">
      <c r="B110" s="2" t="s">
        <v>121</v>
      </c>
      <c r="C110" s="11"/>
      <c r="D110" s="23"/>
    </row>
    <row r="111" spans="2:4" ht="18" thickBot="1">
      <c r="B111" s="38" t="s">
        <v>174</v>
      </c>
      <c r="C111" s="29"/>
      <c r="D111" s="28"/>
    </row>
    <row r="112" spans="2:4" ht="18" thickBot="1">
      <c r="B112" s="30" t="s">
        <v>122</v>
      </c>
      <c r="C112" s="30"/>
      <c r="D112" s="31"/>
    </row>
    <row r="113" spans="2:4" ht="18" thickBot="1">
      <c r="B113" s="102" t="s">
        <v>123</v>
      </c>
      <c r="C113" s="103"/>
      <c r="D113" s="9" t="s">
        <v>171</v>
      </c>
    </row>
    <row r="114" spans="2:4" ht="18" thickBot="1">
      <c r="B114" s="102" t="s">
        <v>124</v>
      </c>
      <c r="C114" s="103"/>
      <c r="D114" s="9" t="s">
        <v>171</v>
      </c>
    </row>
    <row r="115" spans="2:4" ht="18" thickBot="1">
      <c r="B115" s="102" t="s">
        <v>125</v>
      </c>
      <c r="C115" s="103"/>
      <c r="D115" s="9" t="s">
        <v>171</v>
      </c>
    </row>
    <row r="116" spans="2:4" ht="18" thickBot="1">
      <c r="B116" s="102" t="s">
        <v>126</v>
      </c>
      <c r="C116" s="103"/>
      <c r="D116" s="9" t="s">
        <v>171</v>
      </c>
    </row>
    <row r="117" spans="2:4" ht="18" thickBot="1">
      <c r="B117" s="102" t="s">
        <v>127</v>
      </c>
      <c r="C117" s="103"/>
      <c r="D117" s="9" t="s">
        <v>171</v>
      </c>
    </row>
    <row r="118" spans="2:4" ht="18" thickBot="1">
      <c r="B118" s="102" t="s">
        <v>128</v>
      </c>
      <c r="C118" s="103"/>
      <c r="D118" s="9" t="s">
        <v>171</v>
      </c>
    </row>
    <row r="119" spans="2:4" ht="18" thickBot="1">
      <c r="B119" s="102" t="s">
        <v>129</v>
      </c>
      <c r="C119" s="103"/>
      <c r="D119" s="9" t="s">
        <v>171</v>
      </c>
    </row>
    <row r="120" spans="2:4" ht="18" thickBot="1">
      <c r="B120" s="102" t="s">
        <v>130</v>
      </c>
      <c r="C120" s="103"/>
      <c r="D120" s="9" t="s">
        <v>171</v>
      </c>
    </row>
    <row r="121" spans="2:4" ht="18" thickBot="1">
      <c r="B121" s="102" t="s">
        <v>131</v>
      </c>
      <c r="C121" s="103"/>
      <c r="D121" s="9" t="s">
        <v>171</v>
      </c>
    </row>
    <row r="122" spans="2:4" ht="18" thickBot="1">
      <c r="B122" s="102" t="s">
        <v>132</v>
      </c>
      <c r="C122" s="103"/>
      <c r="D122" s="9" t="s">
        <v>171</v>
      </c>
    </row>
    <row r="123" spans="2:4" ht="18" thickBot="1">
      <c r="B123" s="102" t="s">
        <v>133</v>
      </c>
      <c r="C123" s="103"/>
      <c r="D123" s="9" t="s">
        <v>171</v>
      </c>
    </row>
    <row r="124" spans="2:4" ht="18" thickBot="1">
      <c r="B124" s="102" t="s">
        <v>134</v>
      </c>
      <c r="C124" s="103"/>
      <c r="D124" s="9" t="s">
        <v>171</v>
      </c>
    </row>
    <row r="125" spans="2:4" ht="18" customHeight="1" thickBot="1">
      <c r="B125" s="30" t="s">
        <v>135</v>
      </c>
      <c r="C125" s="30"/>
      <c r="D125" s="31"/>
    </row>
    <row r="126" spans="2:4" ht="18" thickBot="1">
      <c r="B126" s="102" t="s">
        <v>130</v>
      </c>
      <c r="C126" s="103"/>
      <c r="D126" s="9" t="s">
        <v>171</v>
      </c>
    </row>
    <row r="127" spans="2:4" ht="18" thickBot="1">
      <c r="B127" s="102" t="s">
        <v>136</v>
      </c>
      <c r="C127" s="103"/>
      <c r="D127" s="9" t="s">
        <v>171</v>
      </c>
    </row>
    <row r="128" spans="2:4" ht="18" thickBot="1">
      <c r="B128" s="102" t="s">
        <v>137</v>
      </c>
      <c r="C128" s="103"/>
      <c r="D128" s="9" t="s">
        <v>171</v>
      </c>
    </row>
    <row r="129" spans="2:4" ht="18" thickBot="1">
      <c r="B129" s="102" t="s">
        <v>140</v>
      </c>
      <c r="C129" s="103"/>
      <c r="D129" s="9" t="s">
        <v>171</v>
      </c>
    </row>
    <row r="130" spans="2:4" ht="18" thickBot="1">
      <c r="B130" s="102" t="s">
        <v>141</v>
      </c>
      <c r="C130" s="103"/>
      <c r="D130" s="9" t="s">
        <v>171</v>
      </c>
    </row>
    <row r="131" spans="2:4" ht="18" thickBot="1">
      <c r="B131" s="102" t="s">
        <v>142</v>
      </c>
      <c r="C131" s="103"/>
      <c r="D131" s="9" t="s">
        <v>171</v>
      </c>
    </row>
    <row r="132" spans="2:4" ht="20" customHeight="1" thickBot="1">
      <c r="B132" s="102" t="s">
        <v>169</v>
      </c>
      <c r="C132" s="103"/>
      <c r="D132" s="9" t="s">
        <v>171</v>
      </c>
    </row>
    <row r="133" spans="2:4" ht="18" thickBot="1">
      <c r="B133" s="27" t="s">
        <v>143</v>
      </c>
      <c r="C133" s="27"/>
      <c r="D133" s="28"/>
    </row>
    <row r="134" spans="2:4" ht="18" thickBot="1">
      <c r="B134" s="107" t="s">
        <v>144</v>
      </c>
      <c r="C134" s="103"/>
      <c r="D134" s="9" t="s">
        <v>171</v>
      </c>
    </row>
    <row r="135" spans="2:4" ht="18" thickBot="1">
      <c r="B135" s="107" t="s">
        <v>145</v>
      </c>
      <c r="C135" s="103"/>
      <c r="D135" s="9" t="s">
        <v>171</v>
      </c>
    </row>
    <row r="136" spans="2:4" ht="18" customHeight="1" thickBot="1">
      <c r="B136" s="107" t="s">
        <v>172</v>
      </c>
      <c r="C136" s="103"/>
      <c r="D136" s="9" t="s">
        <v>171</v>
      </c>
    </row>
    <row r="137" spans="2:4" ht="18" thickBot="1">
      <c r="B137" s="107" t="s">
        <v>146</v>
      </c>
      <c r="C137" s="103"/>
      <c r="D137" s="9" t="s">
        <v>171</v>
      </c>
    </row>
    <row r="138" spans="2:4" ht="18" customHeight="1" thickBot="1">
      <c r="B138" s="104" t="s">
        <v>147</v>
      </c>
      <c r="C138" s="105"/>
      <c r="D138" s="106"/>
    </row>
    <row r="139" spans="2:4" ht="18" thickBot="1">
      <c r="B139" s="102" t="s">
        <v>148</v>
      </c>
      <c r="C139" s="103"/>
      <c r="D139" s="9" t="s">
        <v>171</v>
      </c>
    </row>
    <row r="140" spans="2:4" ht="18" thickBot="1">
      <c r="B140" s="102" t="s">
        <v>149</v>
      </c>
      <c r="C140" s="103"/>
      <c r="D140" s="9" t="s">
        <v>171</v>
      </c>
    </row>
    <row r="141" spans="2:4" ht="18" thickBot="1">
      <c r="B141" s="102" t="s">
        <v>150</v>
      </c>
      <c r="C141" s="103"/>
      <c r="D141" s="9" t="s">
        <v>171</v>
      </c>
    </row>
    <row r="142" spans="2:4" ht="18" thickBot="1">
      <c r="B142" s="102" t="s">
        <v>151</v>
      </c>
      <c r="C142" s="103"/>
      <c r="D142" s="9" t="s">
        <v>171</v>
      </c>
    </row>
    <row r="143" spans="2:4" ht="18" thickBot="1">
      <c r="B143" s="102" t="s">
        <v>152</v>
      </c>
      <c r="C143" s="103"/>
      <c r="D143" s="9" t="s">
        <v>171</v>
      </c>
    </row>
    <row r="144" spans="2:4" ht="18" thickBot="1">
      <c r="B144" s="102" t="s">
        <v>153</v>
      </c>
      <c r="C144" s="103"/>
      <c r="D144" s="9" t="s">
        <v>171</v>
      </c>
    </row>
    <row r="145" spans="2:4" ht="18" customHeight="1" thickBot="1">
      <c r="B145" s="104" t="s">
        <v>154</v>
      </c>
      <c r="C145" s="105"/>
      <c r="D145" s="106"/>
    </row>
    <row r="146" spans="2:4" ht="18" thickBot="1">
      <c r="B146" s="102" t="s">
        <v>173</v>
      </c>
      <c r="C146" s="103"/>
      <c r="D146" s="9" t="s">
        <v>171</v>
      </c>
    </row>
    <row r="147" spans="2:4" ht="18" thickBot="1">
      <c r="B147" s="102" t="s">
        <v>155</v>
      </c>
      <c r="C147" s="103"/>
      <c r="D147" s="9" t="s">
        <v>171</v>
      </c>
    </row>
    <row r="148" spans="2:4" ht="20" customHeight="1" thickBot="1">
      <c r="B148" s="102" t="s">
        <v>170</v>
      </c>
      <c r="C148" s="103"/>
      <c r="D148" s="9" t="s">
        <v>171</v>
      </c>
    </row>
    <row r="149" spans="2:4" ht="18" thickBot="1">
      <c r="B149" s="102" t="s">
        <v>156</v>
      </c>
      <c r="C149" s="103"/>
      <c r="D149" s="9" t="s">
        <v>171</v>
      </c>
    </row>
    <row r="150" spans="2:4" ht="18" thickBot="1">
      <c r="B150" s="102" t="s">
        <v>157</v>
      </c>
      <c r="C150" s="103"/>
      <c r="D150" s="9" t="s">
        <v>171</v>
      </c>
    </row>
    <row r="151" spans="2:4" ht="17" thickBot="1">
      <c r="B151" s="14"/>
      <c r="C151" s="14"/>
    </row>
    <row r="152" spans="2:4" ht="18" thickBot="1">
      <c r="B152" s="2" t="s">
        <v>158</v>
      </c>
      <c r="C152" s="11"/>
      <c r="D152" s="23"/>
    </row>
    <row r="153" spans="2:4" ht="18" thickBot="1">
      <c r="B153" s="32" t="s">
        <v>159</v>
      </c>
      <c r="C153" s="27"/>
      <c r="D153" s="28"/>
    </row>
    <row r="154" spans="2:4" ht="18" thickBot="1">
      <c r="B154" s="102" t="s">
        <v>160</v>
      </c>
      <c r="C154" s="103"/>
      <c r="D154" s="9" t="s">
        <v>171</v>
      </c>
    </row>
    <row r="155" spans="2:4" ht="18" thickBot="1">
      <c r="B155" s="102" t="s">
        <v>161</v>
      </c>
      <c r="C155" s="103"/>
      <c r="D155" s="9" t="s">
        <v>171</v>
      </c>
    </row>
    <row r="156" spans="2:4" ht="18" thickBot="1">
      <c r="B156" s="102" t="s">
        <v>162</v>
      </c>
      <c r="C156" s="103"/>
      <c r="D156" s="9" t="s">
        <v>171</v>
      </c>
    </row>
    <row r="157" spans="2:4" ht="18" thickBot="1">
      <c r="B157" s="102" t="s">
        <v>163</v>
      </c>
      <c r="C157" s="103"/>
      <c r="D157" s="9" t="s">
        <v>171</v>
      </c>
    </row>
    <row r="158" spans="2:4">
      <c r="B158" s="1" t="s">
        <v>117</v>
      </c>
    </row>
    <row r="159" spans="2:4" ht="17" thickBot="1"/>
    <row r="160" spans="2:4" ht="18" thickBot="1">
      <c r="B160" s="2" t="s">
        <v>165</v>
      </c>
      <c r="C160" s="11"/>
      <c r="D160" s="23"/>
    </row>
    <row r="161" spans="2:4" ht="17" customHeight="1" thickBot="1">
      <c r="B161" s="119" t="s">
        <v>164</v>
      </c>
      <c r="C161" s="120"/>
      <c r="D161" s="121"/>
    </row>
    <row r="162" spans="2:4">
      <c r="B162" s="108"/>
      <c r="C162" s="109"/>
      <c r="D162" s="110"/>
    </row>
    <row r="163" spans="2:4">
      <c r="B163" s="111"/>
      <c r="C163" s="112"/>
      <c r="D163" s="113"/>
    </row>
    <row r="164" spans="2:4">
      <c r="B164" s="111"/>
      <c r="C164" s="112"/>
      <c r="D164" s="113"/>
    </row>
    <row r="165" spans="2:4">
      <c r="B165" s="111"/>
      <c r="C165" s="112"/>
      <c r="D165" s="113"/>
    </row>
    <row r="166" spans="2:4">
      <c r="B166" s="111"/>
      <c r="C166" s="112"/>
      <c r="D166" s="113"/>
    </row>
    <row r="167" spans="2:4" ht="17" thickBot="1">
      <c r="B167" s="114"/>
      <c r="C167" s="115"/>
      <c r="D167" s="116"/>
    </row>
  </sheetData>
  <mergeCells count="146">
    <mergeCell ref="B157:C157"/>
    <mergeCell ref="B161:D161"/>
    <mergeCell ref="B162:D167"/>
    <mergeCell ref="B145:D145"/>
    <mergeCell ref="B155:C155"/>
    <mergeCell ref="B146:C146"/>
    <mergeCell ref="B147:C147"/>
    <mergeCell ref="B148:C148"/>
    <mergeCell ref="B154:C154"/>
    <mergeCell ref="B149:C149"/>
    <mergeCell ref="B150:C150"/>
    <mergeCell ref="B156:C156"/>
    <mergeCell ref="B140:C140"/>
    <mergeCell ref="B141:C141"/>
    <mergeCell ref="B142:C142"/>
    <mergeCell ref="B144:C144"/>
    <mergeCell ref="B134:C134"/>
    <mergeCell ref="B135:C135"/>
    <mergeCell ref="B137:C137"/>
    <mergeCell ref="B139:C139"/>
    <mergeCell ref="B136:C136"/>
    <mergeCell ref="B138:D138"/>
    <mergeCell ref="B143:C143"/>
    <mergeCell ref="B127:C127"/>
    <mergeCell ref="B128:C128"/>
    <mergeCell ref="B129:C129"/>
    <mergeCell ref="B130:C130"/>
    <mergeCell ref="B132:C132"/>
    <mergeCell ref="B120:C120"/>
    <mergeCell ref="B121:C121"/>
    <mergeCell ref="B122:C122"/>
    <mergeCell ref="B124:C124"/>
    <mergeCell ref="B126:C126"/>
    <mergeCell ref="B123:C123"/>
    <mergeCell ref="B131:C131"/>
    <mergeCell ref="B114:C114"/>
    <mergeCell ref="B115:C115"/>
    <mergeCell ref="B116:C116"/>
    <mergeCell ref="B117:C117"/>
    <mergeCell ref="B118:C118"/>
    <mergeCell ref="B119:C119"/>
    <mergeCell ref="B103:C103"/>
    <mergeCell ref="B104:C104"/>
    <mergeCell ref="B105:C105"/>
    <mergeCell ref="B113:C113"/>
    <mergeCell ref="B106:C106"/>
    <mergeCell ref="B107:C107"/>
    <mergeCell ref="B83:C83"/>
    <mergeCell ref="B84:C84"/>
    <mergeCell ref="B97:C97"/>
    <mergeCell ref="B98:C98"/>
    <mergeCell ref="B100:C100"/>
    <mergeCell ref="B102:C102"/>
    <mergeCell ref="B88:C88"/>
    <mergeCell ref="B89:C89"/>
    <mergeCell ref="B90:C90"/>
    <mergeCell ref="B91:C91"/>
    <mergeCell ref="B92:C92"/>
    <mergeCell ref="B93:C93"/>
    <mergeCell ref="B99:C99"/>
    <mergeCell ref="B80:C80"/>
    <mergeCell ref="B81:C81"/>
    <mergeCell ref="B82:C82"/>
    <mergeCell ref="B68:C68"/>
    <mergeCell ref="B71:C71"/>
    <mergeCell ref="B69:C69"/>
    <mergeCell ref="B70:C70"/>
    <mergeCell ref="B73:D73"/>
    <mergeCell ref="B74:C74"/>
    <mergeCell ref="B75:C75"/>
    <mergeCell ref="B76:C76"/>
    <mergeCell ref="B63:C63"/>
    <mergeCell ref="B64:C64"/>
    <mergeCell ref="B65:C65"/>
    <mergeCell ref="B66:C66"/>
    <mergeCell ref="B67:C67"/>
    <mergeCell ref="B55:C55"/>
    <mergeCell ref="B56:C56"/>
    <mergeCell ref="B57:C57"/>
    <mergeCell ref="B58:C58"/>
    <mergeCell ref="B59:C59"/>
    <mergeCell ref="B60:C60"/>
    <mergeCell ref="B62:D62"/>
    <mergeCell ref="B34:B36"/>
    <mergeCell ref="E34:E36"/>
    <mergeCell ref="F34:F36"/>
    <mergeCell ref="B37:B39"/>
    <mergeCell ref="E37:E39"/>
    <mergeCell ref="F37:F39"/>
    <mergeCell ref="B41:D41"/>
    <mergeCell ref="B48:C48"/>
    <mergeCell ref="B54:C54"/>
    <mergeCell ref="B42:C42"/>
    <mergeCell ref="B43:C43"/>
    <mergeCell ref="B44:C44"/>
    <mergeCell ref="B45:C45"/>
    <mergeCell ref="B46:C46"/>
    <mergeCell ref="B47:C47"/>
    <mergeCell ref="B49:C49"/>
    <mergeCell ref="B50:C50"/>
    <mergeCell ref="B52:D52"/>
    <mergeCell ref="B53:D53"/>
    <mergeCell ref="B21:C21"/>
    <mergeCell ref="D21:F21"/>
    <mergeCell ref="B22:C22"/>
    <mergeCell ref="D22:F22"/>
    <mergeCell ref="D23:F23"/>
    <mergeCell ref="D24:F24"/>
    <mergeCell ref="D25:F25"/>
    <mergeCell ref="D26:F26"/>
    <mergeCell ref="D27:F27"/>
    <mergeCell ref="B23:C23"/>
    <mergeCell ref="B24:C24"/>
    <mergeCell ref="B25:B33"/>
    <mergeCell ref="D32:F32"/>
    <mergeCell ref="D33:F33"/>
    <mergeCell ref="D28:F28"/>
    <mergeCell ref="D29:F29"/>
    <mergeCell ref="D30:F30"/>
    <mergeCell ref="D31:F31"/>
    <mergeCell ref="B18:C18"/>
    <mergeCell ref="D18:F18"/>
    <mergeCell ref="B19:C19"/>
    <mergeCell ref="D19:F19"/>
    <mergeCell ref="B20:C20"/>
    <mergeCell ref="D20:F20"/>
    <mergeCell ref="B15:C15"/>
    <mergeCell ref="D15:F15"/>
    <mergeCell ref="B16:C16"/>
    <mergeCell ref="D16:F16"/>
    <mergeCell ref="B17:C17"/>
    <mergeCell ref="D17:F17"/>
    <mergeCell ref="B11:F11"/>
    <mergeCell ref="B12:C12"/>
    <mergeCell ref="D12:F12"/>
    <mergeCell ref="B13:C13"/>
    <mergeCell ref="D13:F13"/>
    <mergeCell ref="B14:C14"/>
    <mergeCell ref="D14:F14"/>
    <mergeCell ref="B4:C5"/>
    <mergeCell ref="B6:C6"/>
    <mergeCell ref="D6:F6"/>
    <mergeCell ref="D7:F7"/>
    <mergeCell ref="D8:F8"/>
    <mergeCell ref="B9:C9"/>
    <mergeCell ref="D9:F9"/>
  </mergeCells>
  <conditionalFormatting sqref="D139:D144">
    <cfRule type="containsText" dxfId="235" priority="10" operator="containsText" text="Available with risk of shortage">
      <formula>NOT(ISERROR(SEARCH("Available with risk of shortage",D139)))</formula>
    </cfRule>
    <cfRule type="containsText" dxfId="234" priority="11" operator="containsText" text="Not available">
      <formula>NOT(ISERROR(SEARCH("Not available",D139)))</formula>
    </cfRule>
    <cfRule type="containsText" dxfId="233" priority="12" operator="containsText" text="Available in sufficient supplies *">
      <formula>NOT(ISERROR(SEARCH("Available in sufficient supplies *",D139)))</formula>
    </cfRule>
  </conditionalFormatting>
  <conditionalFormatting sqref="D113:D124">
    <cfRule type="containsText" dxfId="232" priority="7" operator="containsText" text="Available with risk of shortage">
      <formula>NOT(ISERROR(SEARCH("Available with risk of shortage",D113)))</formula>
    </cfRule>
    <cfRule type="containsText" dxfId="231" priority="8" operator="containsText" text="Not available">
      <formula>NOT(ISERROR(SEARCH("Not available",D113)))</formula>
    </cfRule>
    <cfRule type="containsText" dxfId="230" priority="9" operator="containsText" text="Available in sufficient supplies *">
      <formula>NOT(ISERROR(SEARCH("Available in sufficient supplies *",D113)))</formula>
    </cfRule>
  </conditionalFormatting>
  <conditionalFormatting sqref="D88">
    <cfRule type="containsText" dxfId="229" priority="46" operator="containsText" text="Partially operational">
      <formula>NOT(ISERROR(SEARCH("Partially operational",D88)))</formula>
    </cfRule>
    <cfRule type="containsText" dxfId="228" priority="47" operator="containsText" text="Not in place">
      <formula>NOT(ISERROR(SEARCH("Not in place",D88)))</formula>
    </cfRule>
    <cfRule type="containsText" dxfId="227" priority="48" operator="containsText" text="Fully operational">
      <formula>NOT(ISERROR(SEARCH("Fully operational",D88)))</formula>
    </cfRule>
  </conditionalFormatting>
  <conditionalFormatting sqref="D71">
    <cfRule type="containsText" dxfId="226" priority="44" operator="containsText" text="Not available">
      <formula>NOT(ISERROR(SEARCH("Not available",D71)))</formula>
    </cfRule>
    <cfRule type="containsText" dxfId="225" priority="45" operator="containsText" text="Available">
      <formula>NOT(ISERROR(SEARCH("Available",D71)))</formula>
    </cfRule>
  </conditionalFormatting>
  <conditionalFormatting sqref="D134:D137">
    <cfRule type="containsText" dxfId="224" priority="13" operator="containsText" text="Available with risk of shortage">
      <formula>NOT(ISERROR(SEARCH("Available with risk of shortage",D134)))</formula>
    </cfRule>
    <cfRule type="containsText" dxfId="223" priority="14" operator="containsText" text="Not available">
      <formula>NOT(ISERROR(SEARCH("Not available",D134)))</formula>
    </cfRule>
    <cfRule type="containsText" dxfId="222" priority="15" operator="containsText" text="Available in sufficient supplies *">
      <formula>NOT(ISERROR(SEARCH("Available in sufficient supplies *",D134)))</formula>
    </cfRule>
  </conditionalFormatting>
  <conditionalFormatting sqref="D158">
    <cfRule type="containsText" dxfId="221" priority="21" operator="containsText" text="Available with risk of shortage">
      <formula>NOT(ISERROR(SEARCH("Available with risk of shortage",D158)))</formula>
    </cfRule>
    <cfRule type="containsText" dxfId="220" priority="22" operator="containsText" text="Not available">
      <formula>NOT(ISERROR(SEARCH("Not available",D158)))</formula>
    </cfRule>
    <cfRule type="containsText" dxfId="219" priority="23" operator="containsText" text="Available in sufficient supplies *">
      <formula>NOT(ISERROR(SEARCH("Available in sufficient supplies *",D158)))</formula>
    </cfRule>
  </conditionalFormatting>
  <conditionalFormatting sqref="D154:D157">
    <cfRule type="containsText" dxfId="218" priority="18" operator="containsText" text="Partially available">
      <formula>NOT(ISERROR(SEARCH("Partially available",D154)))</formula>
    </cfRule>
    <cfRule type="containsText" dxfId="217" priority="19" operator="containsText" text="Not available">
      <formula>NOT(ISERROR(SEARCH("Not available",D154)))</formula>
    </cfRule>
    <cfRule type="containsText" dxfId="216" priority="20" operator="containsText" text="Available">
      <formula>NOT(ISERROR(SEARCH("Available",D154)))</formula>
    </cfRule>
  </conditionalFormatting>
  <conditionalFormatting sqref="D129:D132">
    <cfRule type="containsText" dxfId="215" priority="16" operator="containsText" text="Not available">
      <formula>NOT(ISERROR(SEARCH("Not available",D129)))</formula>
    </cfRule>
    <cfRule type="containsText" dxfId="214" priority="17" operator="containsText" text="Available / fully achieved">
      <formula>NOT(ISERROR(SEARCH("Available / fully achieved",D129)))</formula>
    </cfRule>
  </conditionalFormatting>
  <conditionalFormatting sqref="D126:D128">
    <cfRule type="containsText" dxfId="213" priority="4" operator="containsText" text="Available with risk of shortage">
      <formula>NOT(ISERROR(SEARCH("Available with risk of shortage",D126)))</formula>
    </cfRule>
    <cfRule type="containsText" dxfId="212" priority="5" operator="containsText" text="Not available">
      <formula>NOT(ISERROR(SEARCH("Not available",D126)))</formula>
    </cfRule>
    <cfRule type="containsText" dxfId="211" priority="6" operator="containsText" text="Available in sufficient supplies *">
      <formula>NOT(ISERROR(SEARCH("Available in sufficient supplies *",D126)))</formula>
    </cfRule>
  </conditionalFormatting>
  <conditionalFormatting sqref="D146:D150">
    <cfRule type="containsText" dxfId="210" priority="1" operator="containsText" text="Available but not displayed">
      <formula>NOT(ISERROR(SEARCH("Available but not displayed",D146)))</formula>
    </cfRule>
    <cfRule type="containsText" dxfId="209" priority="2" operator="containsText" text="Not available">
      <formula>NOT(ISERROR(SEARCH("Not available",D146)))</formula>
    </cfRule>
    <cfRule type="containsText" dxfId="208" priority="3" operator="containsText" text="Available and displayed">
      <formula>NOT(ISERROR(SEARCH("Available and displayed",D146)))</formula>
    </cfRule>
  </conditionalFormatting>
  <conditionalFormatting sqref="D42:E50">
    <cfRule type="containsText" dxfId="207" priority="57" operator="containsText" text="Partially completed">
      <formula>NOT(ISERROR(SEARCH("Partially completed",D42)))</formula>
    </cfRule>
    <cfRule type="containsText" dxfId="206" priority="58" operator="containsText" text="Not completed">
      <formula>NOT(ISERROR(SEARCH("Not completed",D42)))</formula>
    </cfRule>
    <cfRule type="containsText" dxfId="205" priority="59" operator="containsText" text="Completed">
      <formula>NOT(ISERROR(SEARCH("Completed",D42)))</formula>
    </cfRule>
  </conditionalFormatting>
  <conditionalFormatting sqref="D63">
    <cfRule type="containsText" dxfId="204" priority="54" operator="containsText" text="Partially operational">
      <formula>NOT(ISERROR(SEARCH("Partially operational",D63)))</formula>
    </cfRule>
    <cfRule type="containsText" dxfId="203" priority="55" operator="containsText" text="Not in place">
      <formula>NOT(ISERROR(SEARCH("Not in place",D63)))</formula>
    </cfRule>
    <cfRule type="containsText" dxfId="202" priority="56" operator="containsText" text="Fully operational">
      <formula>NOT(ISERROR(SEARCH("Fully operational",D63)))</formula>
    </cfRule>
  </conditionalFormatting>
  <conditionalFormatting sqref="D74">
    <cfRule type="containsText" dxfId="201" priority="51" operator="containsText" text="Partially operational">
      <formula>NOT(ISERROR(SEARCH("Partially operational",D74)))</formula>
    </cfRule>
    <cfRule type="containsText" dxfId="200" priority="52" operator="containsText" text="Not in place">
      <formula>NOT(ISERROR(SEARCH("Not in place",D74)))</formula>
    </cfRule>
    <cfRule type="containsText" dxfId="199" priority="53" operator="containsText" text="Fully operational">
      <formula>NOT(ISERROR(SEARCH("Fully operational",D74)))</formula>
    </cfRule>
  </conditionalFormatting>
  <conditionalFormatting sqref="D54">
    <cfRule type="containsText" dxfId="198" priority="49" operator="containsText" text="Not displayed">
      <formula>NOT(ISERROR(SEARCH("Not displayed",D54)))</formula>
    </cfRule>
    <cfRule type="containsText" dxfId="197" priority="50" operator="containsText" text="Displayed">
      <formula>NOT(ISERROR(SEARCH("Displayed",D54)))</formula>
    </cfRule>
  </conditionalFormatting>
  <conditionalFormatting sqref="D97:D100">
    <cfRule type="containsText" dxfId="196" priority="41" operator="containsText" text="Available with risk of shortage">
      <formula>NOT(ISERROR(SEARCH("Available with risk of shortage",D97)))</formula>
    </cfRule>
    <cfRule type="containsText" dxfId="195" priority="42" operator="containsText" text="Not available">
      <formula>NOT(ISERROR(SEARCH("Not available",D97)))</formula>
    </cfRule>
    <cfRule type="containsText" dxfId="194" priority="43" operator="containsText" text="Available in sufficient supplies *">
      <formula>NOT(ISERROR(SEARCH("Available in sufficient supplies *",D97)))</formula>
    </cfRule>
  </conditionalFormatting>
  <conditionalFormatting sqref="D55:D60">
    <cfRule type="containsText" dxfId="193" priority="39" operator="containsText" text="Not displayed">
      <formula>NOT(ISERROR(SEARCH("Not displayed",D55)))</formula>
    </cfRule>
    <cfRule type="containsText" dxfId="192" priority="40" operator="containsText" text="Displayed">
      <formula>NOT(ISERROR(SEARCH("Displayed",D55)))</formula>
    </cfRule>
  </conditionalFormatting>
  <conditionalFormatting sqref="D64:D71">
    <cfRule type="containsText" dxfId="191" priority="36" operator="containsText" text="Partially operational">
      <formula>NOT(ISERROR(SEARCH("Partially operational",D64)))</formula>
    </cfRule>
    <cfRule type="containsText" dxfId="190" priority="37" operator="containsText" text="Not in place">
      <formula>NOT(ISERROR(SEARCH("Not in place",D64)))</formula>
    </cfRule>
    <cfRule type="containsText" dxfId="189" priority="38" operator="containsText" text="Fully operational">
      <formula>NOT(ISERROR(SEARCH("Fully operational",D64)))</formula>
    </cfRule>
  </conditionalFormatting>
  <conditionalFormatting sqref="D75:D76">
    <cfRule type="containsText" dxfId="188" priority="33" operator="containsText" text="Partially operational">
      <formula>NOT(ISERROR(SEARCH("Partially operational",D75)))</formula>
    </cfRule>
    <cfRule type="containsText" dxfId="187" priority="34" operator="containsText" text="Not in place">
      <formula>NOT(ISERROR(SEARCH("Not in place",D75)))</formula>
    </cfRule>
    <cfRule type="containsText" dxfId="186" priority="35" operator="containsText" text="Fully operational">
      <formula>NOT(ISERROR(SEARCH("Fully operational",D75)))</formula>
    </cfRule>
  </conditionalFormatting>
  <conditionalFormatting sqref="D80:D84">
    <cfRule type="containsText" dxfId="185" priority="30" operator="containsText" text="Available with risk of shortage">
      <formula>NOT(ISERROR(SEARCH("Available with risk of shortage",D80)))</formula>
    </cfRule>
    <cfRule type="containsText" dxfId="184" priority="31" operator="containsText" text="Not available">
      <formula>NOT(ISERROR(SEARCH("Not available",D80)))</formula>
    </cfRule>
    <cfRule type="containsText" dxfId="183" priority="32" operator="containsText" text="Available in sufficient supplies *">
      <formula>NOT(ISERROR(SEARCH("Available in sufficient supplies *",D80)))</formula>
    </cfRule>
  </conditionalFormatting>
  <conditionalFormatting sqref="D89:D93">
    <cfRule type="containsText" dxfId="182" priority="27" operator="containsText" text="Partially operational">
      <formula>NOT(ISERROR(SEARCH("Partially operational",D89)))</formula>
    </cfRule>
    <cfRule type="containsText" dxfId="181" priority="28" operator="containsText" text="Not in place">
      <formula>NOT(ISERROR(SEARCH("Not in place",D89)))</formula>
    </cfRule>
    <cfRule type="containsText" dxfId="180" priority="29" operator="containsText" text="Fully operational">
      <formula>NOT(ISERROR(SEARCH("Fully operational",D89)))</formula>
    </cfRule>
  </conditionalFormatting>
  <conditionalFormatting sqref="D102:D108">
    <cfRule type="containsText" dxfId="179" priority="24" operator="containsText" text="Available with risk of shortage">
      <formula>NOT(ISERROR(SEARCH("Available with risk of shortage",D102)))</formula>
    </cfRule>
    <cfRule type="containsText" dxfId="178" priority="25" operator="containsText" text="Not available">
      <formula>NOT(ISERROR(SEARCH("Not available",D102)))</formula>
    </cfRule>
    <cfRule type="containsText" dxfId="177" priority="26" operator="containsText" text="Available in sufficient supplies *">
      <formula>NOT(ISERROR(SEARCH("Available in sufficient supplies *",D102)))</formula>
    </cfRule>
  </conditionalFormatting>
  <dataValidations count="3">
    <dataValidation type="whole" allowBlank="1" showInputMessage="1" showErrorMessage="1" sqref="F5" xr:uid="{BE73BC65-3E4B-DB49-A5E0-3820F5062CC9}">
      <formula1>1</formula1>
      <formula2>99</formula2>
    </dataValidation>
    <dataValidation type="whole" allowBlank="1" showInputMessage="1" showErrorMessage="1" sqref="E5" xr:uid="{245FC3ED-C31E-3E4C-8DEF-71FC726A5360}">
      <formula1>1</formula1>
      <formula2>12</formula2>
    </dataValidation>
    <dataValidation type="whole" allowBlank="1" showInputMessage="1" showErrorMessage="1" sqref="D5" xr:uid="{11FE87F0-C220-8D4B-ADEC-73B5896F0804}">
      <formula1>1</formula1>
      <formula2>31</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5">
        <x14:dataValidation type="list" allowBlank="1" showInputMessage="1" showErrorMessage="1" xr:uid="{2DE3C39B-D6E8-FD4F-B55D-330FD3096E1F}">
          <x14:formula1>
            <xm:f>'Validation (list of options)'!$I$2:$I$5</xm:f>
          </x14:formula1>
          <xm:sqref>D139:D143 D158 D97:D100 D102:D108 D134:D137 D126:D128 D113:D124 D80:D84 D148</xm:sqref>
        </x14:dataValidation>
        <x14:dataValidation type="list" allowBlank="1" showInputMessage="1" showErrorMessage="1" xr:uid="{233A7307-7659-4E43-B388-BCFA83C80768}">
          <x14:formula1>
            <xm:f>'Validation (list of options)'!$H$2:$H$5</xm:f>
          </x14:formula1>
          <xm:sqref>D88:D93 D74:D76 D63:D71</xm:sqref>
        </x14:dataValidation>
        <x14:dataValidation type="list" allowBlank="1" showInputMessage="1" showErrorMessage="1" xr:uid="{2441CA83-6734-1441-BCAA-C197C89FDB22}">
          <x14:formula1>
            <xm:f>'Validation (list of options)'!$G$2:$G$4</xm:f>
          </x14:formula1>
          <xm:sqref>D54:D60</xm:sqref>
        </x14:dataValidation>
        <x14:dataValidation type="list" allowBlank="1" showInputMessage="1" showErrorMessage="1" xr:uid="{7DA682E3-FB88-AC4B-801F-FC5A68B13AD4}">
          <x14:formula1>
            <xm:f>'Validation (list of options)'!$F$2:$F$5</xm:f>
          </x14:formula1>
          <xm:sqref>D42:D50</xm:sqref>
        </x14:dataValidation>
        <x14:dataValidation type="list" allowBlank="1" showInputMessage="1" showErrorMessage="1" xr:uid="{6CE88509-03F4-9B4D-A4BE-6CBEC0775146}">
          <x14:formula1>
            <xm:f>'Validation (list of options)'!$E$2:$E$4</xm:f>
          </x14:formula1>
          <xm:sqref>D21:F21</xm:sqref>
        </x14:dataValidation>
        <x14:dataValidation type="list" allowBlank="1" showInputMessage="1" showErrorMessage="1" xr:uid="{A3ED86BE-C7FC-ED44-9F76-0DA5CE4BB571}">
          <x14:formula1>
            <xm:f>'Validation (list of options)'!$D$2:$D$7</xm:f>
          </x14:formula1>
          <xm:sqref>D20:F20</xm:sqref>
        </x14:dataValidation>
        <x14:dataValidation type="list" allowBlank="1" showInputMessage="1" showErrorMessage="1" xr:uid="{1216C4D2-9477-1844-9BA1-CB8334061C7B}">
          <x14:formula1>
            <xm:f>'Validation (list of options)'!$C$2:$C$7</xm:f>
          </x14:formula1>
          <xm:sqref>D18:F18</xm:sqref>
        </x14:dataValidation>
        <x14:dataValidation type="list" allowBlank="1" showInputMessage="1" showErrorMessage="1" xr:uid="{B10A46E6-070C-4742-A633-459CAE41845C}">
          <x14:formula1>
            <xm:f>'Validation (list of options)'!$B$2:$B$5</xm:f>
          </x14:formula1>
          <xm:sqref>D16:F16</xm:sqref>
        </x14:dataValidation>
        <x14:dataValidation type="list" allowBlank="1" showInputMessage="1" showErrorMessage="1" xr:uid="{6210664D-EAB2-3647-AF2F-F02E95A445E0}">
          <x14:formula1>
            <xm:f>'Validation (list of options)'!$M$2:$M$5</xm:f>
          </x14:formula1>
          <xm:sqref>D129</xm:sqref>
        </x14:dataValidation>
        <x14:dataValidation type="list" allowBlank="1" showInputMessage="1" showErrorMessage="1" xr:uid="{B644B01F-A04E-0A4F-BF09-B21118B19320}">
          <x14:formula1>
            <xm:f>'Validation (list of options)'!$F$3:$F$5</xm:f>
          </x14:formula1>
          <xm:sqref>E42:E50</xm:sqref>
        </x14:dataValidation>
        <x14:dataValidation type="list" allowBlank="1" showInputMessage="1" showErrorMessage="1" xr:uid="{D8600520-5CC2-E04C-BFA1-621742B3A3B5}">
          <x14:formula1>
            <xm:f>'Validation (list of options)'!$O$2:$O$5</xm:f>
          </x14:formula1>
          <xm:sqref>D154:D157</xm:sqref>
        </x14:dataValidation>
        <x14:dataValidation type="list" allowBlank="1" showInputMessage="1" showErrorMessage="1" xr:uid="{C77BA0B8-4F9A-9942-813E-A86E9DECCFB3}">
          <x14:formula1>
            <xm:f>'Validation (list of options)'!$K$2:$K$4</xm:f>
          </x14:formula1>
          <xm:sqref>D71</xm:sqref>
        </x14:dataValidation>
        <x14:dataValidation type="list" allowBlank="1" showInputMessage="1" showErrorMessage="1" xr:uid="{97F1E688-FAA7-414A-924A-077AF40026E0}">
          <x14:formula1>
            <xm:f>'Validation (list of options)'!$P$2:$P$5</xm:f>
          </x14:formula1>
          <xm:sqref>D146:D147 D149:D150</xm:sqref>
        </x14:dataValidation>
        <x14:dataValidation type="list" allowBlank="1" showInputMessage="1" showErrorMessage="1" xr:uid="{D7E74F01-BB9A-7747-ADE1-162E5FB0B1D9}">
          <x14:formula1>
            <xm:f>'Validation (list of options)'!$J$2:$J$4</xm:f>
          </x14:formula1>
          <xm:sqref>D144</xm:sqref>
        </x14:dataValidation>
        <x14:dataValidation type="list" allowBlank="1" showInputMessage="1" showErrorMessage="1" xr:uid="{DD65BFEC-C884-5047-9458-A6A317DF2366}">
          <x14:formula1>
            <xm:f>'Validation (list of options)'!$N$2:$N$4</xm:f>
          </x14:formula1>
          <xm:sqref>D130:D132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13</vt:i4>
      </vt:variant>
    </vt:vector>
  </HeadingPairs>
  <TitlesOfParts>
    <vt:vector size="13" baseType="lpstr">
      <vt:lpstr>Introduction</vt:lpstr>
      <vt:lpstr>Coding</vt:lpstr>
      <vt:lpstr>Reporting</vt:lpstr>
      <vt:lpstr>Response_1</vt:lpstr>
      <vt:lpstr>Response_2</vt:lpstr>
      <vt:lpstr>Response_3</vt:lpstr>
      <vt:lpstr>Response_4</vt:lpstr>
      <vt:lpstr>Response_5</vt:lpstr>
      <vt:lpstr>Response_6</vt:lpstr>
      <vt:lpstr>Response_7</vt:lpstr>
      <vt:lpstr>Response_8</vt:lpstr>
      <vt:lpstr>Response_X</vt:lpstr>
      <vt:lpstr>Validation (list of options)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Elliott Rogers</dc:creator>
  <cp:lastModifiedBy>Elliott Rogers</cp:lastModifiedBy>
  <dcterms:created xsi:type="dcterms:W3CDTF">2020-04-09T11:03:35Z</dcterms:created>
  <dcterms:modified xsi:type="dcterms:W3CDTF">2020-06-23T14:04:18Z</dcterms:modified>
</cp:coreProperties>
</file>